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TO1PEPF00001DDB\EXCELCNV\70401a2e-b6c0-4b13-a256-751f3dc81881\"/>
    </mc:Choice>
  </mc:AlternateContent>
  <xr:revisionPtr revIDLastSave="10" documentId="8_{26CA94B4-686A-49E8-98AB-5F40EF7824F3}" xr6:coauthVersionLast="47" xr6:coauthVersionMax="47" xr10:uidLastSave="{46B70FB7-EFD7-4E80-A8BD-8F653CBC9D24}"/>
  <bookViews>
    <workbookView xWindow="-60" yWindow="-60" windowWidth="15480" windowHeight="11640" tabRatio="880" xr2:uid="{FEC449E5-6B08-4C57-8A7E-66AEB49CFDD1}"/>
  </bookViews>
  <sheets>
    <sheet name="Budget POD" sheetId="12" r:id="rId1"/>
  </sheets>
  <definedNames>
    <definedName name="_xlnm.Print_Area" localSheetId="0">'Budget POD'!$A$1:$J$90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2" l="1"/>
  <c r="J76" i="12"/>
  <c r="J77" i="12"/>
  <c r="J78" i="12"/>
  <c r="J79" i="12"/>
  <c r="J80" i="12"/>
  <c r="J81" i="12"/>
  <c r="J82" i="12"/>
  <c r="J83" i="12"/>
  <c r="J84" i="12"/>
  <c r="J63" i="12"/>
  <c r="J64" i="12"/>
  <c r="J65" i="12"/>
  <c r="J66" i="12"/>
  <c r="J67" i="12"/>
  <c r="J68" i="12"/>
  <c r="J69" i="12"/>
  <c r="J70" i="12"/>
  <c r="J71" i="12"/>
  <c r="J72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23" i="12"/>
  <c r="J24" i="12"/>
  <c r="J25" i="12"/>
  <c r="J26" i="12"/>
  <c r="J27" i="12"/>
  <c r="J28" i="12"/>
  <c r="J29" i="12"/>
  <c r="J13" i="12"/>
  <c r="J14" i="12"/>
  <c r="J15" i="12"/>
  <c r="J16" i="12"/>
  <c r="J17" i="12"/>
  <c r="J18" i="12"/>
  <c r="G76" i="12"/>
  <c r="G77" i="12"/>
  <c r="G80" i="12"/>
  <c r="G81" i="12"/>
  <c r="G82" i="12"/>
  <c r="G83" i="12"/>
  <c r="G84" i="12"/>
  <c r="G63" i="12"/>
  <c r="G64" i="12"/>
  <c r="G65" i="12"/>
  <c r="G66" i="12"/>
  <c r="G67" i="12"/>
  <c r="G68" i="12"/>
  <c r="G70" i="12"/>
  <c r="G71" i="12"/>
  <c r="G72" i="12"/>
  <c r="G43" i="12"/>
  <c r="G47" i="12"/>
  <c r="G48" i="12"/>
  <c r="G49" i="12"/>
  <c r="G50" i="12"/>
  <c r="G51" i="12"/>
  <c r="G52" i="12"/>
  <c r="G53" i="12"/>
  <c r="G54" i="12"/>
  <c r="G55" i="12"/>
  <c r="G56" i="12"/>
  <c r="G57" i="12"/>
  <c r="G23" i="12"/>
  <c r="G26" i="12"/>
  <c r="G28" i="12"/>
  <c r="G29" i="12"/>
  <c r="G14" i="12"/>
  <c r="F19" i="12"/>
  <c r="F30" i="12"/>
  <c r="F58" i="12"/>
  <c r="G58" i="12"/>
  <c r="F73" i="12"/>
  <c r="G73" i="12"/>
  <c r="F85" i="12"/>
  <c r="I30" i="12"/>
  <c r="I32" i="12"/>
  <c r="J30" i="12"/>
  <c r="J12" i="12"/>
  <c r="I19" i="12"/>
  <c r="J19" i="12"/>
  <c r="G22" i="12"/>
  <c r="J22" i="12"/>
  <c r="G36" i="12"/>
  <c r="J36" i="12"/>
  <c r="G37" i="12"/>
  <c r="G38" i="12"/>
  <c r="G39" i="12"/>
  <c r="G40" i="12"/>
  <c r="G41" i="12"/>
  <c r="G42" i="12"/>
  <c r="I58" i="12"/>
  <c r="J58" i="12"/>
  <c r="G62" i="12"/>
  <c r="J62" i="12"/>
  <c r="I73" i="12"/>
  <c r="J73" i="12"/>
  <c r="G75" i="12"/>
  <c r="J75" i="12"/>
  <c r="I85" i="12"/>
  <c r="J85" i="12"/>
  <c r="G13" i="12"/>
  <c r="F87" i="12"/>
  <c r="G89" i="12"/>
  <c r="G44" i="12"/>
  <c r="I87" i="12"/>
  <c r="J87" i="12"/>
  <c r="J89" i="12"/>
  <c r="G79" i="12"/>
  <c r="G85" i="12"/>
  <c r="G78" i="12"/>
  <c r="F32" i="12"/>
  <c r="F89" i="12"/>
  <c r="G46" i="12"/>
  <c r="G45" i="12"/>
  <c r="G15" i="12"/>
  <c r="G19" i="12"/>
  <c r="G24" i="12"/>
  <c r="G18" i="12"/>
  <c r="G25" i="12"/>
  <c r="G32" i="12"/>
  <c r="G27" i="12"/>
  <c r="G17" i="12"/>
  <c r="G16" i="12"/>
  <c r="G12" i="12"/>
  <c r="G30" i="12"/>
  <c r="I89" i="12"/>
  <c r="J32" i="12"/>
  <c r="G87" i="12"/>
</calcChain>
</file>

<file path=xl/sharedStrings.xml><?xml version="1.0" encoding="utf-8"?>
<sst xmlns="http://schemas.openxmlformats.org/spreadsheetml/2006/main" count="80" uniqueCount="61">
  <si>
    <t>BUDGET</t>
  </si>
  <si>
    <t>Nom de l'artiste, du collectif ou de la compagnie : ______________________________________</t>
  </si>
  <si>
    <t>Prévu</t>
  </si>
  <si>
    <t>%</t>
  </si>
  <si>
    <t>Réel</t>
  </si>
  <si>
    <r>
      <t xml:space="preserve">REVENUS </t>
    </r>
    <r>
      <rPr>
        <sz val="9"/>
        <rFont val="Arial"/>
        <family val="2"/>
      </rPr>
      <t>(</t>
    </r>
    <r>
      <rPr>
        <sz val="8"/>
        <rFont val="Arial"/>
        <family val="2"/>
      </rPr>
      <t>% calculé sur le total des revenus reliés au projet)</t>
    </r>
  </si>
  <si>
    <t>Revenus autonomes</t>
  </si>
  <si>
    <t>Cachet garanti et/ou Billetterie</t>
  </si>
  <si>
    <t>Codiffusion ( ________%) ou participation d'un diffuseur</t>
  </si>
  <si>
    <t>Participation de l'artiste</t>
  </si>
  <si>
    <t>Commandites en argent</t>
  </si>
  <si>
    <t>Commandites en services</t>
  </si>
  <si>
    <t>Taxes payées remboursables (pour les inscrits)</t>
  </si>
  <si>
    <t>Autres (préciser)___________________________________</t>
  </si>
  <si>
    <t xml:space="preserve">Sous-total </t>
  </si>
  <si>
    <t>Subventions</t>
  </si>
  <si>
    <t>Conseil des arts et des lettres du Québec</t>
  </si>
  <si>
    <t>Autre subvention gouv. Québec</t>
  </si>
  <si>
    <t>Conseil des arts du Canada</t>
  </si>
  <si>
    <t>Autre subvention gouv. Canada</t>
  </si>
  <si>
    <t>Première Ovation Danse</t>
  </si>
  <si>
    <t>Autre subvention du municipal</t>
  </si>
  <si>
    <t>Autres (préciser) ___________________________________</t>
  </si>
  <si>
    <t>Total des revenus reliés au projet</t>
  </si>
  <si>
    <r>
      <t xml:space="preserve">DÉPENSES </t>
    </r>
    <r>
      <rPr>
        <sz val="9"/>
        <rFont val="Arial"/>
        <family val="2"/>
      </rPr>
      <t>(</t>
    </r>
    <r>
      <rPr>
        <sz val="8"/>
        <rFont val="Arial"/>
        <family val="2"/>
      </rPr>
      <t>% calculé sur le total des dépenses reliées au projet)</t>
    </r>
  </si>
  <si>
    <t>Création / Production / Diffusion</t>
  </si>
  <si>
    <t>Interprètes</t>
  </si>
  <si>
    <t>Chorégraphe</t>
  </si>
  <si>
    <t>Répétitrice ou répétiteur</t>
  </si>
  <si>
    <t>Compositrice ou compositeur</t>
  </si>
  <si>
    <t>Conceptrice ou concepteur de costumes</t>
  </si>
  <si>
    <t>Conceptrice ou concepteur d'éclairages</t>
  </si>
  <si>
    <t>Autres concepteurs</t>
  </si>
  <si>
    <t>nombre :</t>
  </si>
  <si>
    <t>Frais de séjour (50$/nuit)</t>
  </si>
  <si>
    <t>Perdiems (50$/jour)</t>
  </si>
  <si>
    <t>Droits d'auteur et de suite</t>
  </si>
  <si>
    <t>Personnel de production et équipe de scène</t>
  </si>
  <si>
    <t>Costumes, décors, accessoires</t>
  </si>
  <si>
    <t>Éclairages, son, effets spéciaux, etc.</t>
  </si>
  <si>
    <t>Location de salle de répétition</t>
  </si>
  <si>
    <t>Frais de diffusion (participation d'un diffuseur, le cas échéant)</t>
  </si>
  <si>
    <t>Frais de salle et techniciens (si pas de participation d'un diffuseur)</t>
  </si>
  <si>
    <t>Frais de location ou d'achat d'équipement (si pas participation diffuseur)</t>
  </si>
  <si>
    <t>Frais de transport (personnel et matériel)</t>
  </si>
  <si>
    <t>Caméra et matériel vidéo pour l'archivage du travail</t>
  </si>
  <si>
    <t>Promotion (si diffusion publique)</t>
  </si>
  <si>
    <t>Honoraires</t>
  </si>
  <si>
    <t>Publicité et outils promotionnels (si pas participation d'un diffuseur)</t>
  </si>
  <si>
    <t>Photos / Vidéo</t>
  </si>
  <si>
    <t>Dossier d'artiste</t>
  </si>
  <si>
    <t>Développement de public</t>
  </si>
  <si>
    <t>Frais généraux de promotion</t>
  </si>
  <si>
    <t>Administration</t>
  </si>
  <si>
    <t>Assurances / CSST / Cotisations</t>
  </si>
  <si>
    <t>Frais bancaires</t>
  </si>
  <si>
    <t>Agente ou agent d'artistes</t>
  </si>
  <si>
    <t>Taxes perçues sur ventes de billets (pour les inscrits)</t>
  </si>
  <si>
    <t>Taxes payées non-remboursées (pour les non-inscrits)</t>
  </si>
  <si>
    <t>Total des dépenses reliées aux projets</t>
  </si>
  <si>
    <t>Excédent / (Déficit) associé au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</si>
</sst>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&quot;$&quot;_ ;_ * \(#,##0\)\ &quot;$&quot;_ ;_ * &quot;-&quot;_)\ &quot;$&quot;_ ;_ @_ "/>
  </numFmts>
  <fonts count="19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</font>
    <font>
      <b/>
      <sz val="14"/>
      <color indexed="18"/>
      <name val="Arial"/>
      <family val="2"/>
    </font>
    <font>
      <b/>
      <sz val="9"/>
      <name val="Arial"/>
      <family val="2"/>
    </font>
    <font>
      <b/>
      <sz val="14"/>
      <name val="Arial"/>
    </font>
    <font>
      <sz val="9"/>
      <name val="Arial"/>
      <family val="2"/>
    </font>
    <font>
      <b/>
      <sz val="10"/>
      <name val="Arial"/>
    </font>
    <font>
      <b/>
      <sz val="9"/>
      <color indexed="1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9" fontId="7" fillId="0" borderId="0">
      <alignment horizontal="left" vertical="top"/>
    </xf>
    <xf numFmtId="49" fontId="8" fillId="0" borderId="0">
      <alignment horizontal="left" vertical="top" wrapText="1"/>
    </xf>
    <xf numFmtId="9" fontId="1" fillId="0" borderId="0" applyFont="0" applyFill="0" applyBorder="0" applyAlignment="0" applyProtection="0"/>
    <xf numFmtId="49" fontId="9" fillId="0" borderId="0">
      <alignment vertical="top" wrapText="1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quotePrefix="1" applyFo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9" fontId="11" fillId="0" borderId="0" xfId="3" applyFont="1" applyFill="1" applyBorder="1"/>
    <xf numFmtId="9" fontId="12" fillId="0" borderId="2" xfId="3" applyFont="1" applyFill="1" applyBorder="1"/>
    <xf numFmtId="0" fontId="14" fillId="0" borderId="0" xfId="0" applyFont="1" applyAlignment="1">
      <alignment horizontal="left"/>
    </xf>
    <xf numFmtId="9" fontId="13" fillId="0" borderId="2" xfId="3" applyFont="1" applyFill="1" applyBorder="1" applyAlignment="1">
      <alignment horizontal="center" vertical="center"/>
    </xf>
    <xf numFmtId="9" fontId="13" fillId="0" borderId="3" xfId="3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9" fontId="2" fillId="0" borderId="0" xfId="3" applyFont="1" applyFill="1" applyBorder="1"/>
    <xf numFmtId="9" fontId="2" fillId="0" borderId="4" xfId="3" applyFont="1" applyFill="1" applyBorder="1"/>
    <xf numFmtId="9" fontId="2" fillId="0" borderId="2" xfId="3" applyFont="1" applyFill="1" applyBorder="1"/>
    <xf numFmtId="9" fontId="2" fillId="0" borderId="0" xfId="3" applyFont="1" applyFill="1"/>
    <xf numFmtId="9" fontId="2" fillId="0" borderId="5" xfId="3" applyFont="1" applyFill="1" applyBorder="1"/>
    <xf numFmtId="9" fontId="13" fillId="0" borderId="0" xfId="3" applyFont="1" applyFill="1" applyBorder="1"/>
    <xf numFmtId="164" fontId="0" fillId="0" borderId="0" xfId="0" applyNumberFormat="1"/>
    <xf numFmtId="164" fontId="6" fillId="2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2" xfId="0" applyNumberFormat="1" applyFont="1" applyBorder="1"/>
    <xf numFmtId="164" fontId="3" fillId="0" borderId="5" xfId="0" applyNumberFormat="1" applyFont="1" applyBorder="1"/>
    <xf numFmtId="164" fontId="3" fillId="0" borderId="0" xfId="0" applyNumberFormat="1" applyFont="1"/>
    <xf numFmtId="164" fontId="6" fillId="0" borderId="2" xfId="0" applyNumberFormat="1" applyFont="1" applyBorder="1"/>
    <xf numFmtId="164" fontId="3" fillId="0" borderId="6" xfId="0" applyNumberFormat="1" applyFont="1" applyBorder="1"/>
    <xf numFmtId="164" fontId="6" fillId="0" borderId="0" xfId="0" applyNumberFormat="1" applyFont="1"/>
    <xf numFmtId="164" fontId="16" fillId="0" borderId="0" xfId="0" applyNumberFormat="1" applyFont="1"/>
    <xf numFmtId="0" fontId="14" fillId="0" borderId="0" xfId="0" applyFont="1" applyAlignment="1">
      <alignment horizontal="right"/>
    </xf>
    <xf numFmtId="164" fontId="14" fillId="0" borderId="0" xfId="0" applyNumberFormat="1" applyFont="1"/>
    <xf numFmtId="164" fontId="3" fillId="0" borderId="2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17" fillId="0" borderId="0" xfId="0" applyNumberFormat="1" applyFont="1" applyProtection="1">
      <protection locked="0"/>
    </xf>
    <xf numFmtId="9" fontId="17" fillId="0" borderId="0" xfId="3" applyFont="1" applyFill="1" applyBorder="1"/>
    <xf numFmtId="0" fontId="17" fillId="0" borderId="0" xfId="0" applyFont="1"/>
    <xf numFmtId="164" fontId="17" fillId="0" borderId="0" xfId="0" applyNumberFormat="1" applyFont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</cellXfs>
  <cellStyles count="6">
    <cellStyle name="Grand-titre" xfId="1" xr:uid="{1310B4A5-C29E-48E1-9CB8-162808010D3E}"/>
    <cellStyle name="Normal" xfId="0" builtinId="0"/>
    <cellStyle name="poste" xfId="2" xr:uid="{AB399E40-B119-4FBF-B0D8-05D429EC40AE}"/>
    <cellStyle name="Pourcentage" xfId="3" builtinId="5"/>
    <cellStyle name="Sous-Titre" xfId="4" xr:uid="{23EE6151-52BD-435B-96AA-DC40D7C786A6}"/>
    <cellStyle name="TitrePoste" xfId="5" xr:uid="{66A922B8-7D55-4627-94A9-04528CC1CAF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1571625</xdr:colOff>
      <xdr:row>5</xdr:row>
      <xdr:rowOff>28575</xdr:rowOff>
    </xdr:to>
    <xdr:pic>
      <xdr:nvPicPr>
        <xdr:cNvPr id="1084" name="Image 1">
          <a:extLst>
            <a:ext uri="{FF2B5EF4-FFF2-40B4-BE49-F238E27FC236}">
              <a16:creationId xmlns:a16="http://schemas.microsoft.com/office/drawing/2014/main" id="{CC264D90-8B11-9EC9-B3AA-0D63AA66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76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F84D-0B7F-489C-931D-F01B0231EBDB}">
  <sheetPr codeName="Feuil11"/>
  <dimension ref="A1:J90"/>
  <sheetViews>
    <sheetView showGridLines="0" showZeros="0" tabSelected="1" topLeftCell="A23" zoomScale="190" zoomScaleNormal="190" workbookViewId="0">
      <selection activeCell="C40" sqref="C40"/>
    </sheetView>
  </sheetViews>
  <sheetFormatPr defaultRowHeight="12.75"/>
  <cols>
    <col min="1" max="1" width="41.42578125" customWidth="1"/>
    <col min="2" max="2" width="7" customWidth="1"/>
    <col min="3" max="3" width="3.140625" customWidth="1"/>
    <col min="4" max="4" width="4" customWidth="1"/>
    <col min="5" max="5" width="5.42578125" customWidth="1"/>
    <col min="6" max="6" width="11.42578125" style="27" customWidth="1"/>
    <col min="7" max="7" width="5.85546875" style="24" customWidth="1"/>
    <col min="8" max="8" width="1.7109375" customWidth="1"/>
    <col min="9" max="9" width="11.28515625" style="27" customWidth="1"/>
    <col min="10" max="10" width="6.140625" style="24" customWidth="1"/>
    <col min="11" max="256" width="11.42578125" customWidth="1"/>
  </cols>
  <sheetData>
    <row r="1" spans="1:10" ht="18">
      <c r="A1" s="17"/>
      <c r="B1" s="3"/>
      <c r="C1" s="3"/>
      <c r="D1" s="3"/>
      <c r="E1" s="3"/>
      <c r="G1" s="20"/>
      <c r="J1" s="20"/>
    </row>
    <row r="2" spans="1:10" ht="18">
      <c r="A2" s="17"/>
      <c r="B2" s="3"/>
      <c r="C2" s="3"/>
      <c r="D2" s="3"/>
      <c r="E2" s="3"/>
      <c r="F2" s="36"/>
      <c r="G2" s="37"/>
      <c r="I2" s="38" t="s">
        <v>0</v>
      </c>
      <c r="J2" s="20"/>
    </row>
    <row r="3" spans="1:10" ht="10.5" customHeight="1">
      <c r="A3" s="1"/>
      <c r="B3" s="1"/>
      <c r="C3" s="3"/>
      <c r="D3" s="3"/>
      <c r="E3" s="3"/>
      <c r="G3" s="21"/>
      <c r="J3" s="21"/>
    </row>
    <row r="4" spans="1:10" ht="10.5" customHeight="1">
      <c r="A4" s="1"/>
      <c r="B4" s="1"/>
      <c r="C4" s="3"/>
      <c r="D4" s="3"/>
      <c r="E4" s="3"/>
      <c r="G4" s="21"/>
      <c r="J4" s="21"/>
    </row>
    <row r="5" spans="1:10" ht="10.5" customHeight="1">
      <c r="A5" s="1"/>
      <c r="B5" s="1"/>
      <c r="C5" s="3"/>
      <c r="D5" s="3"/>
      <c r="E5" s="3"/>
      <c r="G5" s="21"/>
      <c r="J5" s="21"/>
    </row>
    <row r="6" spans="1:10" ht="10.5" customHeight="1">
      <c r="A6" s="1"/>
      <c r="B6" s="1"/>
      <c r="C6" s="3"/>
      <c r="D6" s="3"/>
      <c r="E6" s="3"/>
      <c r="G6" s="21"/>
      <c r="J6" s="21"/>
    </row>
    <row r="7" spans="1:10" ht="15" customHeight="1">
      <c r="A7" s="48" t="s">
        <v>1</v>
      </c>
      <c r="B7" s="1"/>
      <c r="C7" s="47"/>
      <c r="D7" s="3"/>
      <c r="E7" s="3"/>
      <c r="F7" s="43"/>
      <c r="G7" s="44"/>
      <c r="H7" s="45"/>
      <c r="I7" s="46"/>
      <c r="J7" s="44"/>
    </row>
    <row r="8" spans="1:10" ht="14.25" customHeight="1">
      <c r="A8" s="1"/>
      <c r="B8" s="1"/>
      <c r="C8" s="3"/>
      <c r="D8" s="3"/>
      <c r="E8" s="3"/>
      <c r="G8" s="21"/>
      <c r="J8" s="21"/>
    </row>
    <row r="9" spans="1:10" s="12" customFormat="1" ht="11.25" customHeight="1">
      <c r="A9" s="1"/>
      <c r="B9" s="1"/>
      <c r="C9" s="8"/>
      <c r="D9" s="8"/>
      <c r="E9" s="8"/>
      <c r="F9" s="28" t="s">
        <v>2</v>
      </c>
      <c r="G9" s="18" t="s">
        <v>3</v>
      </c>
      <c r="H9" s="19"/>
      <c r="I9" s="28" t="s">
        <v>4</v>
      </c>
      <c r="J9" s="18" t="s">
        <v>3</v>
      </c>
    </row>
    <row r="10" spans="1:10" s="5" customFormat="1" ht="12">
      <c r="A10" s="5" t="s">
        <v>5</v>
      </c>
      <c r="E10" s="14"/>
      <c r="F10" s="35"/>
      <c r="G10" s="26"/>
      <c r="I10" s="35"/>
      <c r="J10" s="26"/>
    </row>
    <row r="11" spans="1:10" s="2" customFormat="1" ht="12">
      <c r="A11" s="5" t="s">
        <v>6</v>
      </c>
      <c r="B11" s="5"/>
      <c r="C11" s="5"/>
      <c r="F11" s="29"/>
      <c r="G11" s="22"/>
      <c r="I11" s="29"/>
      <c r="J11" s="22"/>
    </row>
    <row r="12" spans="1:10" s="2" customFormat="1" ht="12">
      <c r="A12" s="40" t="s">
        <v>7</v>
      </c>
      <c r="F12" s="39"/>
      <c r="G12" s="23" t="str">
        <f t="shared" ref="G12:G19" si="0">IF(F12&gt;1,F12/F$32,"")</f>
        <v/>
      </c>
      <c r="H12" s="9"/>
      <c r="I12" s="39"/>
      <c r="J12" s="23" t="str">
        <f>IF(I12&gt;1,I12/I$32,"")</f>
        <v/>
      </c>
    </row>
    <row r="13" spans="1:10" s="2" customFormat="1" ht="12">
      <c r="A13" s="40" t="s">
        <v>8</v>
      </c>
      <c r="F13" s="39"/>
      <c r="G13" s="23" t="str">
        <f t="shared" si="0"/>
        <v/>
      </c>
      <c r="H13" s="9"/>
      <c r="I13" s="39"/>
      <c r="J13" s="23" t="str">
        <f t="shared" ref="J13:J18" si="1">IF(I13&gt;1,I13/I$32,"")</f>
        <v/>
      </c>
    </row>
    <row r="14" spans="1:10" s="2" customFormat="1" ht="12">
      <c r="A14" s="40" t="s">
        <v>9</v>
      </c>
      <c r="F14" s="39"/>
      <c r="G14" s="23" t="str">
        <f t="shared" si="0"/>
        <v/>
      </c>
      <c r="H14" s="9"/>
      <c r="I14" s="39"/>
      <c r="J14" s="23" t="str">
        <f t="shared" si="1"/>
        <v/>
      </c>
    </row>
    <row r="15" spans="1:10" s="2" customFormat="1" ht="12">
      <c r="A15" s="40" t="s">
        <v>10</v>
      </c>
      <c r="F15" s="39"/>
      <c r="G15" s="23" t="str">
        <f t="shared" si="0"/>
        <v/>
      </c>
      <c r="H15" s="9"/>
      <c r="I15" s="39"/>
      <c r="J15" s="23" t="str">
        <f t="shared" si="1"/>
        <v/>
      </c>
    </row>
    <row r="16" spans="1:10" s="2" customFormat="1" ht="12">
      <c r="A16" s="40" t="s">
        <v>11</v>
      </c>
      <c r="F16" s="39"/>
      <c r="G16" s="23" t="str">
        <f t="shared" si="0"/>
        <v/>
      </c>
      <c r="H16" s="9"/>
      <c r="I16" s="39"/>
      <c r="J16" s="23" t="str">
        <f t="shared" si="1"/>
        <v/>
      </c>
    </row>
    <row r="17" spans="1:10" s="2" customFormat="1" ht="12">
      <c r="A17" s="40" t="s">
        <v>12</v>
      </c>
      <c r="F17" s="39"/>
      <c r="G17" s="23" t="str">
        <f t="shared" si="0"/>
        <v/>
      </c>
      <c r="H17" s="9"/>
      <c r="I17" s="39"/>
      <c r="J17" s="23" t="str">
        <f t="shared" si="1"/>
        <v/>
      </c>
    </row>
    <row r="18" spans="1:10" s="2" customFormat="1" ht="12">
      <c r="A18" s="40" t="s">
        <v>13</v>
      </c>
      <c r="F18" s="39"/>
      <c r="G18" s="23" t="str">
        <f t="shared" si="0"/>
        <v/>
      </c>
      <c r="H18" s="9"/>
      <c r="I18" s="39"/>
      <c r="J18" s="23" t="str">
        <f t="shared" si="1"/>
        <v/>
      </c>
    </row>
    <row r="19" spans="1:10" s="2" customFormat="1" ht="12">
      <c r="A19" s="6"/>
      <c r="B19" s="6"/>
      <c r="E19" s="6" t="s">
        <v>14</v>
      </c>
      <c r="F19" s="34">
        <f>SUM(F12:F18)</f>
        <v>0</v>
      </c>
      <c r="G19" s="23" t="str">
        <f t="shared" si="0"/>
        <v/>
      </c>
      <c r="H19" s="9"/>
      <c r="I19" s="34">
        <f>SUM(I12:I18)</f>
        <v>0</v>
      </c>
      <c r="J19" s="23" t="str">
        <f>IF(I19&gt;1,I19/I$32,"")</f>
        <v/>
      </c>
    </row>
    <row r="20" spans="1:10" s="2" customFormat="1" ht="3.95" customHeight="1">
      <c r="B20" s="5"/>
      <c r="C20" s="5"/>
      <c r="F20" s="32"/>
      <c r="G20" s="21"/>
      <c r="I20" s="32"/>
      <c r="J20" s="21"/>
    </row>
    <row r="21" spans="1:10" s="2" customFormat="1" ht="12">
      <c r="A21" s="5" t="s">
        <v>15</v>
      </c>
      <c r="B21" s="5"/>
      <c r="F21" s="32"/>
      <c r="G21" s="21"/>
      <c r="I21" s="32"/>
      <c r="J21" s="21"/>
    </row>
    <row r="22" spans="1:10" s="2" customFormat="1" ht="12">
      <c r="A22" s="40" t="s">
        <v>16</v>
      </c>
      <c r="C22" s="4"/>
      <c r="E22" s="13"/>
      <c r="F22" s="39"/>
      <c r="G22" s="23" t="str">
        <f>IF(F22&gt;1,F22/F$32,"")</f>
        <v/>
      </c>
      <c r="I22" s="39"/>
      <c r="J22" s="23" t="str">
        <f>IF(I22&gt;1,I22/I$32,"")</f>
        <v/>
      </c>
    </row>
    <row r="23" spans="1:10" s="2" customFormat="1" ht="12">
      <c r="A23" s="40" t="s">
        <v>17</v>
      </c>
      <c r="C23" s="4"/>
      <c r="E23" s="13"/>
      <c r="F23" s="39"/>
      <c r="G23" s="23" t="str">
        <f t="shared" ref="G23:G29" si="2">IF(F23&gt;1,F23/F$32,"")</f>
        <v/>
      </c>
      <c r="I23" s="39"/>
      <c r="J23" s="23" t="str">
        <f t="shared" ref="J23:J29" si="3">IF(I23&gt;1,I23/I$32,"")</f>
        <v/>
      </c>
    </row>
    <row r="24" spans="1:10" s="2" customFormat="1" ht="12">
      <c r="A24" s="40" t="s">
        <v>18</v>
      </c>
      <c r="C24" s="4"/>
      <c r="E24" s="13"/>
      <c r="F24" s="39"/>
      <c r="G24" s="23" t="str">
        <f t="shared" si="2"/>
        <v/>
      </c>
      <c r="I24" s="39"/>
      <c r="J24" s="23" t="str">
        <f t="shared" si="3"/>
        <v/>
      </c>
    </row>
    <row r="25" spans="1:10" s="2" customFormat="1" ht="12">
      <c r="A25" s="40" t="s">
        <v>19</v>
      </c>
      <c r="C25" s="5"/>
      <c r="F25" s="39"/>
      <c r="G25" s="23" t="str">
        <f t="shared" si="2"/>
        <v/>
      </c>
      <c r="I25" s="39"/>
      <c r="J25" s="23" t="str">
        <f t="shared" si="3"/>
        <v/>
      </c>
    </row>
    <row r="26" spans="1:10" s="2" customFormat="1" ht="12">
      <c r="A26" s="40" t="s">
        <v>20</v>
      </c>
      <c r="E26" s="5"/>
      <c r="F26" s="39"/>
      <c r="G26" s="23" t="str">
        <f t="shared" si="2"/>
        <v/>
      </c>
      <c r="I26" s="39"/>
      <c r="J26" s="23" t="str">
        <f t="shared" si="3"/>
        <v/>
      </c>
    </row>
    <row r="27" spans="1:10" s="2" customFormat="1" ht="12">
      <c r="A27" s="40" t="s">
        <v>21</v>
      </c>
      <c r="E27" s="5"/>
      <c r="F27" s="39"/>
      <c r="G27" s="23" t="str">
        <f t="shared" si="2"/>
        <v/>
      </c>
      <c r="I27" s="39"/>
      <c r="J27" s="23" t="str">
        <f t="shared" si="3"/>
        <v/>
      </c>
    </row>
    <row r="28" spans="1:10" s="2" customFormat="1" ht="12">
      <c r="A28" s="40" t="s">
        <v>22</v>
      </c>
      <c r="F28" s="39"/>
      <c r="G28" s="23" t="str">
        <f t="shared" si="2"/>
        <v/>
      </c>
      <c r="I28" s="39"/>
      <c r="J28" s="23" t="str">
        <f t="shared" si="3"/>
        <v/>
      </c>
    </row>
    <row r="29" spans="1:10" s="2" customFormat="1" ht="12">
      <c r="A29" s="40" t="s">
        <v>22</v>
      </c>
      <c r="F29" s="39"/>
      <c r="G29" s="23" t="str">
        <f t="shared" si="2"/>
        <v/>
      </c>
      <c r="I29" s="39"/>
      <c r="J29" s="23" t="str">
        <f t="shared" si="3"/>
        <v/>
      </c>
    </row>
    <row r="30" spans="1:10" s="2" customFormat="1" ht="12">
      <c r="A30" s="6"/>
      <c r="B30" s="6"/>
      <c r="E30" s="6" t="s">
        <v>14</v>
      </c>
      <c r="F30" s="30">
        <f>SUM(F22:F29)</f>
        <v>0</v>
      </c>
      <c r="G30" s="23" t="str">
        <f>IF(F30&gt;1,F30/F$32,"")</f>
        <v/>
      </c>
      <c r="I30" s="30">
        <f>SUM(I22:I29)</f>
        <v>0</v>
      </c>
      <c r="J30" s="23" t="str">
        <f>IF(I30&gt;1,I30/I$32,"")</f>
        <v/>
      </c>
    </row>
    <row r="31" spans="1:10" s="2" customFormat="1" ht="3.95" customHeight="1">
      <c r="A31" s="6"/>
      <c r="B31" s="6"/>
      <c r="E31" s="6"/>
      <c r="F31" s="31"/>
      <c r="G31" s="25"/>
      <c r="I31" s="31"/>
      <c r="J31" s="25"/>
    </row>
    <row r="32" spans="1:10" s="2" customFormat="1" ht="12">
      <c r="A32" s="4" t="s">
        <v>23</v>
      </c>
      <c r="B32" s="6"/>
      <c r="E32" s="6"/>
      <c r="F32" s="30">
        <f>F19+F30</f>
        <v>0</v>
      </c>
      <c r="G32" s="23" t="str">
        <f>IF(F32=0,"",F32/F$32)</f>
        <v/>
      </c>
      <c r="I32" s="30">
        <f>I19+I30</f>
        <v>0</v>
      </c>
      <c r="J32" s="23" t="str">
        <f>IF(I32&gt;1,I32/#REF!,"")</f>
        <v/>
      </c>
    </row>
    <row r="33" spans="1:10" s="2" customFormat="1" ht="12">
      <c r="F33" s="32"/>
      <c r="G33" s="21"/>
      <c r="I33" s="32"/>
      <c r="J33" s="21"/>
    </row>
    <row r="34" spans="1:10" s="5" customFormat="1" ht="12">
      <c r="A34" s="4" t="s">
        <v>24</v>
      </c>
      <c r="B34" s="4"/>
      <c r="D34" s="4"/>
      <c r="E34" s="14"/>
      <c r="F34" s="35"/>
      <c r="G34" s="26"/>
      <c r="I34" s="35"/>
      <c r="J34" s="26"/>
    </row>
    <row r="35" spans="1:10" s="2" customFormat="1" ht="12">
      <c r="A35" s="5" t="s">
        <v>25</v>
      </c>
      <c r="B35" s="5"/>
      <c r="C35" s="4"/>
      <c r="D35" s="5"/>
      <c r="E35" s="5"/>
      <c r="F35" s="32"/>
      <c r="G35" s="21"/>
      <c r="I35" s="32"/>
      <c r="J35" s="21"/>
    </row>
    <row r="36" spans="1:10" s="2" customFormat="1" ht="12">
      <c r="A36" s="40" t="s">
        <v>26</v>
      </c>
      <c r="C36" s="13"/>
      <c r="E36" s="10"/>
      <c r="F36" s="39"/>
      <c r="G36" s="23" t="str">
        <f t="shared" ref="G36:G57" si="4">IF(F36&gt;1,F36/F$87,"")</f>
        <v/>
      </c>
      <c r="H36" s="9"/>
      <c r="I36" s="39"/>
      <c r="J36" s="23" t="str">
        <f t="shared" ref="J36:J57" si="5">IF(I36&gt;1,I36/I$87,"")</f>
        <v/>
      </c>
    </row>
    <row r="37" spans="1:10" s="2" customFormat="1" ht="12">
      <c r="A37" s="40" t="s">
        <v>27</v>
      </c>
      <c r="C37" s="13"/>
      <c r="F37" s="39"/>
      <c r="G37" s="23" t="str">
        <f t="shared" si="4"/>
        <v/>
      </c>
      <c r="H37" s="9"/>
      <c r="I37" s="39"/>
      <c r="J37" s="23" t="str">
        <f t="shared" si="5"/>
        <v/>
      </c>
    </row>
    <row r="38" spans="1:10" s="2" customFormat="1" ht="12">
      <c r="A38" s="40" t="s">
        <v>28</v>
      </c>
      <c r="C38" s="13"/>
      <c r="F38" s="39"/>
      <c r="G38" s="23" t="str">
        <f t="shared" si="4"/>
        <v/>
      </c>
      <c r="H38" s="9"/>
      <c r="I38" s="39"/>
      <c r="J38" s="23" t="str">
        <f t="shared" si="5"/>
        <v/>
      </c>
    </row>
    <row r="39" spans="1:10" s="2" customFormat="1" ht="12">
      <c r="A39" s="40" t="s">
        <v>29</v>
      </c>
      <c r="C39" s="13"/>
      <c r="F39" s="39"/>
      <c r="G39" s="23" t="str">
        <f t="shared" si="4"/>
        <v/>
      </c>
      <c r="H39" s="9"/>
      <c r="I39" s="39"/>
      <c r="J39" s="23" t="str">
        <f t="shared" si="5"/>
        <v/>
      </c>
    </row>
    <row r="40" spans="1:10" s="2" customFormat="1" ht="12">
      <c r="A40" s="40" t="s">
        <v>30</v>
      </c>
      <c r="C40" s="13"/>
      <c r="F40" s="39"/>
      <c r="G40" s="23" t="str">
        <f t="shared" si="4"/>
        <v/>
      </c>
      <c r="H40" s="9"/>
      <c r="I40" s="39"/>
      <c r="J40" s="23" t="str">
        <f t="shared" si="5"/>
        <v/>
      </c>
    </row>
    <row r="41" spans="1:10" s="2" customFormat="1" ht="12">
      <c r="A41" s="40" t="s">
        <v>31</v>
      </c>
      <c r="C41" s="13"/>
      <c r="F41" s="39"/>
      <c r="G41" s="23" t="str">
        <f t="shared" si="4"/>
        <v/>
      </c>
      <c r="H41" s="9"/>
      <c r="I41" s="39"/>
      <c r="J41" s="23" t="str">
        <f t="shared" si="5"/>
        <v/>
      </c>
    </row>
    <row r="42" spans="1:10" s="2" customFormat="1" ht="12">
      <c r="A42" s="40" t="s">
        <v>32</v>
      </c>
      <c r="C42" s="13" t="s">
        <v>33</v>
      </c>
      <c r="D42" s="41"/>
      <c r="F42" s="39"/>
      <c r="G42" s="23" t="str">
        <f t="shared" si="4"/>
        <v/>
      </c>
      <c r="H42" s="9"/>
      <c r="I42" s="39"/>
      <c r="J42" s="23" t="str">
        <f t="shared" si="5"/>
        <v/>
      </c>
    </row>
    <row r="43" spans="1:10" s="2" customFormat="1" ht="12">
      <c r="A43" s="40" t="s">
        <v>34</v>
      </c>
      <c r="C43" s="13"/>
      <c r="F43" s="39"/>
      <c r="G43" s="23" t="str">
        <f t="shared" si="4"/>
        <v/>
      </c>
      <c r="H43" s="9"/>
      <c r="I43" s="39"/>
      <c r="J43" s="23" t="str">
        <f t="shared" si="5"/>
        <v/>
      </c>
    </row>
    <row r="44" spans="1:10" s="2" customFormat="1" ht="12">
      <c r="A44" s="40" t="s">
        <v>35</v>
      </c>
      <c r="C44" s="13"/>
      <c r="F44" s="39"/>
      <c r="G44" s="23" t="str">
        <f t="shared" si="4"/>
        <v/>
      </c>
      <c r="H44" s="9"/>
      <c r="I44" s="39"/>
      <c r="J44" s="23" t="str">
        <f t="shared" si="5"/>
        <v/>
      </c>
    </row>
    <row r="45" spans="1:10" s="2" customFormat="1" ht="12">
      <c r="A45" s="40" t="s">
        <v>36</v>
      </c>
      <c r="F45" s="39"/>
      <c r="G45" s="23" t="str">
        <f t="shared" si="4"/>
        <v/>
      </c>
      <c r="H45" s="9"/>
      <c r="I45" s="39"/>
      <c r="J45" s="23" t="str">
        <f t="shared" si="5"/>
        <v/>
      </c>
    </row>
    <row r="46" spans="1:10" s="2" customFormat="1" ht="12">
      <c r="A46" s="40" t="s">
        <v>37</v>
      </c>
      <c r="F46" s="39"/>
      <c r="G46" s="23" t="str">
        <f t="shared" si="4"/>
        <v/>
      </c>
      <c r="H46" s="9"/>
      <c r="I46" s="39"/>
      <c r="J46" s="23" t="str">
        <f t="shared" si="5"/>
        <v/>
      </c>
    </row>
    <row r="47" spans="1:10" s="2" customFormat="1" ht="12">
      <c r="A47" s="40" t="s">
        <v>38</v>
      </c>
      <c r="F47" s="39"/>
      <c r="G47" s="23" t="str">
        <f t="shared" si="4"/>
        <v/>
      </c>
      <c r="H47" s="9"/>
      <c r="I47" s="39"/>
      <c r="J47" s="23" t="str">
        <f t="shared" si="5"/>
        <v/>
      </c>
    </row>
    <row r="48" spans="1:10" s="2" customFormat="1" ht="12">
      <c r="A48" s="40" t="s">
        <v>39</v>
      </c>
      <c r="F48" s="39"/>
      <c r="G48" s="23" t="str">
        <f t="shared" si="4"/>
        <v/>
      </c>
      <c r="H48" s="9"/>
      <c r="I48" s="39"/>
      <c r="J48" s="23" t="str">
        <f t="shared" si="5"/>
        <v/>
      </c>
    </row>
    <row r="49" spans="1:10" s="2" customFormat="1" ht="12">
      <c r="A49" s="40" t="s">
        <v>40</v>
      </c>
      <c r="F49" s="39"/>
      <c r="G49" s="23" t="str">
        <f t="shared" si="4"/>
        <v/>
      </c>
      <c r="H49" s="9"/>
      <c r="I49" s="39"/>
      <c r="J49" s="23" t="str">
        <f t="shared" si="5"/>
        <v/>
      </c>
    </row>
    <row r="50" spans="1:10" s="2" customFormat="1" ht="12">
      <c r="A50" s="40" t="s">
        <v>41</v>
      </c>
      <c r="F50" s="39"/>
      <c r="G50" s="23" t="str">
        <f t="shared" si="4"/>
        <v/>
      </c>
      <c r="H50" s="9"/>
      <c r="I50" s="39"/>
      <c r="J50" s="23" t="str">
        <f t="shared" si="5"/>
        <v/>
      </c>
    </row>
    <row r="51" spans="1:10" s="2" customFormat="1" ht="12">
      <c r="A51" s="42" t="s">
        <v>42</v>
      </c>
      <c r="B51" s="7"/>
      <c r="C51" s="6"/>
      <c r="E51" s="5"/>
      <c r="F51" s="39"/>
      <c r="G51" s="23" t="str">
        <f t="shared" si="4"/>
        <v/>
      </c>
      <c r="I51" s="39"/>
      <c r="J51" s="23" t="str">
        <f t="shared" si="5"/>
        <v/>
      </c>
    </row>
    <row r="52" spans="1:10" s="2" customFormat="1" ht="12">
      <c r="A52" s="42" t="s">
        <v>43</v>
      </c>
      <c r="B52" s="7"/>
      <c r="C52" s="6"/>
      <c r="E52" s="5"/>
      <c r="F52" s="39"/>
      <c r="G52" s="23" t="str">
        <f t="shared" si="4"/>
        <v/>
      </c>
      <c r="I52" s="39"/>
      <c r="J52" s="23" t="str">
        <f t="shared" si="5"/>
        <v/>
      </c>
    </row>
    <row r="53" spans="1:10" s="2" customFormat="1" ht="12">
      <c r="A53" s="42" t="s">
        <v>44</v>
      </c>
      <c r="B53" s="7"/>
      <c r="F53" s="39"/>
      <c r="G53" s="23" t="str">
        <f t="shared" si="4"/>
        <v/>
      </c>
      <c r="I53" s="39"/>
      <c r="J53" s="23" t="str">
        <f t="shared" si="5"/>
        <v/>
      </c>
    </row>
    <row r="54" spans="1:10" s="2" customFormat="1" ht="12">
      <c r="A54" s="40" t="s">
        <v>45</v>
      </c>
      <c r="B54" s="7"/>
      <c r="F54" s="39"/>
      <c r="G54" s="23" t="str">
        <f t="shared" si="4"/>
        <v/>
      </c>
      <c r="I54" s="39"/>
      <c r="J54" s="23" t="str">
        <f t="shared" si="5"/>
        <v/>
      </c>
    </row>
    <row r="55" spans="1:10" s="2" customFormat="1" ht="12">
      <c r="A55" s="40" t="s">
        <v>22</v>
      </c>
      <c r="F55" s="39"/>
      <c r="G55" s="23" t="str">
        <f t="shared" si="4"/>
        <v/>
      </c>
      <c r="I55" s="39"/>
      <c r="J55" s="23" t="str">
        <f t="shared" si="5"/>
        <v/>
      </c>
    </row>
    <row r="56" spans="1:10" s="2" customFormat="1" ht="12">
      <c r="A56" s="40" t="s">
        <v>22</v>
      </c>
      <c r="B56" s="7"/>
      <c r="F56" s="39"/>
      <c r="G56" s="23" t="str">
        <f t="shared" si="4"/>
        <v/>
      </c>
      <c r="I56" s="39"/>
      <c r="J56" s="23" t="str">
        <f t="shared" si="5"/>
        <v/>
      </c>
    </row>
    <row r="57" spans="1:10" s="2" customFormat="1" ht="12">
      <c r="A57" s="40" t="s">
        <v>22</v>
      </c>
      <c r="B57" s="7"/>
      <c r="F57" s="39"/>
      <c r="G57" s="23" t="str">
        <f t="shared" si="4"/>
        <v/>
      </c>
      <c r="I57" s="39"/>
      <c r="J57" s="23" t="str">
        <f t="shared" si="5"/>
        <v/>
      </c>
    </row>
    <row r="58" spans="1:10" s="2" customFormat="1" ht="12">
      <c r="A58" s="6"/>
      <c r="B58" s="6"/>
      <c r="E58" s="6" t="s">
        <v>14</v>
      </c>
      <c r="F58" s="30">
        <f>SUM(F36:F57)</f>
        <v>0</v>
      </c>
      <c r="G58" s="23" t="str">
        <f>IF(F58&gt;1,F58/F$87,"")</f>
        <v/>
      </c>
      <c r="I58" s="30">
        <f>SUM(I36:I57)</f>
        <v>0</v>
      </c>
      <c r="J58" s="23" t="str">
        <f>IF(I58&gt;1,I58/I$87,"")</f>
        <v/>
      </c>
    </row>
    <row r="59" spans="1:10" s="2" customFormat="1" ht="2.25" customHeight="1">
      <c r="A59" s="4"/>
      <c r="B59" s="4"/>
      <c r="E59" s="6"/>
      <c r="F59" s="32"/>
      <c r="G59" s="21"/>
      <c r="I59" s="32"/>
      <c r="J59" s="21"/>
    </row>
    <row r="60" spans="1:10" s="2" customFormat="1" ht="4.5" customHeight="1">
      <c r="A60" s="4"/>
      <c r="B60" s="4"/>
      <c r="E60" s="6"/>
      <c r="F60" s="32"/>
      <c r="G60" s="21"/>
      <c r="I60" s="32"/>
      <c r="J60" s="21"/>
    </row>
    <row r="61" spans="1:10" s="2" customFormat="1" ht="12">
      <c r="A61" s="5" t="s">
        <v>46</v>
      </c>
      <c r="B61" s="5"/>
      <c r="C61" s="5"/>
      <c r="F61" s="32"/>
      <c r="G61" s="21"/>
      <c r="I61" s="32"/>
      <c r="J61" s="21"/>
    </row>
    <row r="62" spans="1:10" s="2" customFormat="1" ht="12">
      <c r="A62" s="40" t="s">
        <v>47</v>
      </c>
      <c r="F62" s="39"/>
      <c r="G62" s="23" t="str">
        <f>IF(F62&gt;1,F62/F$87,"")</f>
        <v/>
      </c>
      <c r="I62" s="39"/>
      <c r="J62" s="23" t="str">
        <f>IF(I62&gt;1,I62/I$87,"")</f>
        <v/>
      </c>
    </row>
    <row r="63" spans="1:10" s="2" customFormat="1" ht="12">
      <c r="A63" s="40" t="s">
        <v>48</v>
      </c>
      <c r="F63" s="39"/>
      <c r="G63" s="23" t="str">
        <f t="shared" ref="G63:G72" si="6">IF(F63&gt;1,F63/F$87,"")</f>
        <v/>
      </c>
      <c r="I63" s="39"/>
      <c r="J63" s="23" t="str">
        <f t="shared" ref="J63:J72" si="7">IF(I63&gt;1,I63/I$87,"")</f>
        <v/>
      </c>
    </row>
    <row r="64" spans="1:10" s="2" customFormat="1" ht="12">
      <c r="A64" s="40" t="s">
        <v>49</v>
      </c>
      <c r="F64" s="39"/>
      <c r="G64" s="23" t="str">
        <f t="shared" si="6"/>
        <v/>
      </c>
      <c r="I64" s="39"/>
      <c r="J64" s="23" t="str">
        <f t="shared" si="7"/>
        <v/>
      </c>
    </row>
    <row r="65" spans="1:10" s="2" customFormat="1" ht="12">
      <c r="A65" s="40" t="s">
        <v>50</v>
      </c>
      <c r="F65" s="39"/>
      <c r="G65" s="23" t="str">
        <f t="shared" si="6"/>
        <v/>
      </c>
      <c r="I65" s="39"/>
      <c r="J65" s="23" t="str">
        <f t="shared" si="7"/>
        <v/>
      </c>
    </row>
    <row r="66" spans="1:10" s="2" customFormat="1" ht="12">
      <c r="A66" s="40" t="s">
        <v>51</v>
      </c>
      <c r="F66" s="39"/>
      <c r="G66" s="23" t="str">
        <f t="shared" si="6"/>
        <v/>
      </c>
      <c r="I66" s="39"/>
      <c r="J66" s="23" t="str">
        <f t="shared" si="7"/>
        <v/>
      </c>
    </row>
    <row r="67" spans="1:10" s="2" customFormat="1" ht="12">
      <c r="A67" s="40" t="s">
        <v>52</v>
      </c>
      <c r="F67" s="39"/>
      <c r="G67" s="23" t="str">
        <f t="shared" si="6"/>
        <v/>
      </c>
      <c r="I67" s="39"/>
      <c r="J67" s="23" t="str">
        <f t="shared" si="7"/>
        <v/>
      </c>
    </row>
    <row r="68" spans="1:10" s="2" customFormat="1" ht="12">
      <c r="A68" s="40" t="s">
        <v>22</v>
      </c>
      <c r="F68" s="39"/>
      <c r="G68" s="23" t="str">
        <f t="shared" si="6"/>
        <v/>
      </c>
      <c r="I68" s="39"/>
      <c r="J68" s="23" t="str">
        <f t="shared" si="7"/>
        <v/>
      </c>
    </row>
    <row r="69" spans="1:10" s="2" customFormat="1" ht="12">
      <c r="A69" s="40" t="s">
        <v>22</v>
      </c>
      <c r="F69" s="39"/>
      <c r="G69" s="23" t="str">
        <f>IF(F69&gt;1,F69/F$87,"")</f>
        <v/>
      </c>
      <c r="I69" s="39"/>
      <c r="J69" s="23" t="str">
        <f t="shared" si="7"/>
        <v/>
      </c>
    </row>
    <row r="70" spans="1:10" s="2" customFormat="1" ht="12">
      <c r="A70" s="40" t="s">
        <v>22</v>
      </c>
      <c r="F70" s="39"/>
      <c r="G70" s="23" t="str">
        <f t="shared" si="6"/>
        <v/>
      </c>
      <c r="I70" s="39"/>
      <c r="J70" s="23" t="str">
        <f t="shared" si="7"/>
        <v/>
      </c>
    </row>
    <row r="71" spans="1:10" s="2" customFormat="1" ht="12">
      <c r="A71" s="40" t="s">
        <v>22</v>
      </c>
      <c r="F71" s="39"/>
      <c r="G71" s="23" t="str">
        <f t="shared" si="6"/>
        <v/>
      </c>
      <c r="I71" s="39"/>
      <c r="J71" s="23" t="str">
        <f t="shared" si="7"/>
        <v/>
      </c>
    </row>
    <row r="72" spans="1:10" s="2" customFormat="1" ht="12">
      <c r="A72" s="40" t="s">
        <v>22</v>
      </c>
      <c r="E72" s="11"/>
      <c r="F72" s="39"/>
      <c r="G72" s="23" t="str">
        <f t="shared" si="6"/>
        <v/>
      </c>
      <c r="I72" s="39"/>
      <c r="J72" s="23" t="str">
        <f t="shared" si="7"/>
        <v/>
      </c>
    </row>
    <row r="73" spans="1:10" s="2" customFormat="1" ht="12">
      <c r="A73" s="6"/>
      <c r="B73" s="6"/>
      <c r="C73" s="4"/>
      <c r="E73" s="6" t="s">
        <v>14</v>
      </c>
      <c r="F73" s="30">
        <f>SUM(F62:F72)</f>
        <v>0</v>
      </c>
      <c r="G73" s="23" t="str">
        <f>IF(F73&gt;1,F73/F$87,"")</f>
        <v/>
      </c>
      <c r="I73" s="30">
        <f>SUM(I62:I72)</f>
        <v>0</v>
      </c>
      <c r="J73" s="23" t="str">
        <f>IF(I73&gt;1,I73/I$87,"")</f>
        <v/>
      </c>
    </row>
    <row r="74" spans="1:10" s="2" customFormat="1" ht="12">
      <c r="A74" s="5" t="s">
        <v>53</v>
      </c>
      <c r="B74" s="5"/>
      <c r="C74" s="5"/>
      <c r="E74" s="5"/>
      <c r="F74" s="32"/>
      <c r="G74" s="21"/>
      <c r="I74" s="32"/>
      <c r="J74" s="21"/>
    </row>
    <row r="75" spans="1:10" s="2" customFormat="1" ht="12">
      <c r="A75" s="40" t="s">
        <v>47</v>
      </c>
      <c r="C75" s="5"/>
      <c r="E75" s="5"/>
      <c r="F75" s="39"/>
      <c r="G75" s="23" t="str">
        <f>IF(F75&gt;1,F75/F$87,"")</f>
        <v/>
      </c>
      <c r="I75" s="39"/>
      <c r="J75" s="23" t="str">
        <f>IF(I75&gt;1,I75/I$87,"")</f>
        <v/>
      </c>
    </row>
    <row r="76" spans="1:10" s="2" customFormat="1" ht="12">
      <c r="A76" s="40" t="s">
        <v>54</v>
      </c>
      <c r="F76" s="39"/>
      <c r="G76" s="23" t="str">
        <f t="shared" ref="G76:G84" si="8">IF(F76&gt;1,F76/F$87,"")</f>
        <v/>
      </c>
      <c r="I76" s="39"/>
      <c r="J76" s="23" t="str">
        <f t="shared" ref="J76:J84" si="9">IF(I76&gt;1,I76/I$87,"")</f>
        <v/>
      </c>
    </row>
    <row r="77" spans="1:10" s="2" customFormat="1" ht="12">
      <c r="A77" s="40" t="s">
        <v>55</v>
      </c>
      <c r="F77" s="39"/>
      <c r="G77" s="23" t="str">
        <f t="shared" si="8"/>
        <v/>
      </c>
      <c r="I77" s="39"/>
      <c r="J77" s="23" t="str">
        <f t="shared" si="9"/>
        <v/>
      </c>
    </row>
    <row r="78" spans="1:10" s="2" customFormat="1" ht="12">
      <c r="A78" s="40" t="s">
        <v>56</v>
      </c>
      <c r="F78" s="39"/>
      <c r="G78" s="23" t="str">
        <f t="shared" si="8"/>
        <v/>
      </c>
      <c r="I78" s="39"/>
      <c r="J78" s="23" t="str">
        <f t="shared" si="9"/>
        <v/>
      </c>
    </row>
    <row r="79" spans="1:10" s="2" customFormat="1" ht="12">
      <c r="A79" s="40" t="s">
        <v>57</v>
      </c>
      <c r="F79" s="39"/>
      <c r="G79" s="23" t="str">
        <f t="shared" si="8"/>
        <v/>
      </c>
      <c r="I79" s="39"/>
      <c r="J79" s="23" t="str">
        <f t="shared" si="9"/>
        <v/>
      </c>
    </row>
    <row r="80" spans="1:10" s="2" customFormat="1" ht="12">
      <c r="A80" s="40" t="s">
        <v>58</v>
      </c>
      <c r="F80" s="39"/>
      <c r="G80" s="23" t="str">
        <f t="shared" si="8"/>
        <v/>
      </c>
      <c r="I80" s="39"/>
      <c r="J80" s="23" t="str">
        <f t="shared" si="9"/>
        <v/>
      </c>
    </row>
    <row r="81" spans="1:10" s="2" customFormat="1" ht="12">
      <c r="A81" s="40" t="s">
        <v>22</v>
      </c>
      <c r="F81" s="39"/>
      <c r="G81" s="23" t="str">
        <f t="shared" si="8"/>
        <v/>
      </c>
      <c r="I81" s="39"/>
      <c r="J81" s="23" t="str">
        <f t="shared" si="9"/>
        <v/>
      </c>
    </row>
    <row r="82" spans="1:10" s="2" customFormat="1" ht="12">
      <c r="A82" s="40" t="s">
        <v>22</v>
      </c>
      <c r="F82" s="39"/>
      <c r="G82" s="23" t="str">
        <f t="shared" si="8"/>
        <v/>
      </c>
      <c r="I82" s="39"/>
      <c r="J82" s="23" t="str">
        <f t="shared" si="9"/>
        <v/>
      </c>
    </row>
    <row r="83" spans="1:10" s="2" customFormat="1" ht="12">
      <c r="A83" s="40" t="s">
        <v>22</v>
      </c>
      <c r="F83" s="39"/>
      <c r="G83" s="23" t="str">
        <f t="shared" si="8"/>
        <v/>
      </c>
      <c r="I83" s="39"/>
      <c r="J83" s="23" t="str">
        <f t="shared" si="9"/>
        <v/>
      </c>
    </row>
    <row r="84" spans="1:10" s="2" customFormat="1" ht="12">
      <c r="A84" s="40" t="s">
        <v>22</v>
      </c>
      <c r="C84" s="5"/>
      <c r="E84" s="5"/>
      <c r="F84" s="39"/>
      <c r="G84" s="23" t="str">
        <f t="shared" si="8"/>
        <v/>
      </c>
      <c r="I84" s="39"/>
      <c r="J84" s="23" t="str">
        <f t="shared" si="9"/>
        <v/>
      </c>
    </row>
    <row r="85" spans="1:10" s="2" customFormat="1" ht="12">
      <c r="A85" s="6"/>
      <c r="B85" s="6"/>
      <c r="C85" s="5"/>
      <c r="E85" s="6" t="s">
        <v>14</v>
      </c>
      <c r="F85" s="30">
        <f>SUM(F75:F84)</f>
        <v>0</v>
      </c>
      <c r="G85" s="23" t="str">
        <f>IF(F85&gt;1,F85/F$87,"")</f>
        <v/>
      </c>
      <c r="I85" s="30">
        <f>SUM(I75:I84)</f>
        <v>0</v>
      </c>
      <c r="J85" s="23" t="str">
        <f>IF(I85&gt;1,I85/I$87,"")</f>
        <v/>
      </c>
    </row>
    <row r="86" spans="1:10" s="2" customFormat="1" ht="3.95" customHeight="1">
      <c r="A86" s="6"/>
      <c r="B86" s="6"/>
      <c r="C86" s="5"/>
      <c r="E86" s="6"/>
      <c r="F86" s="31"/>
      <c r="G86" s="25"/>
      <c r="I86" s="31"/>
      <c r="J86" s="25"/>
    </row>
    <row r="87" spans="1:10" s="2" customFormat="1" ht="12">
      <c r="A87" s="4" t="s">
        <v>59</v>
      </c>
      <c r="B87" s="6"/>
      <c r="C87" s="5"/>
      <c r="E87" s="6"/>
      <c r="F87" s="30">
        <f>F58+F73+F85</f>
        <v>0</v>
      </c>
      <c r="G87" s="23" t="str">
        <f>IF(F87=0,"",F87/F$87)</f>
        <v/>
      </c>
      <c r="I87" s="30">
        <f>I58+I73+I85</f>
        <v>0</v>
      </c>
      <c r="J87" s="23" t="str">
        <f>IF(I87=0,"",I87/#REF!)</f>
        <v/>
      </c>
    </row>
    <row r="88" spans="1:10" ht="9" customHeight="1">
      <c r="G88" s="21"/>
      <c r="J88" s="21"/>
    </row>
    <row r="89" spans="1:10" s="2" customFormat="1" ht="12">
      <c r="A89" s="5" t="s">
        <v>60</v>
      </c>
      <c r="B89" s="5"/>
      <c r="C89" s="5"/>
      <c r="E89" s="5"/>
      <c r="F89" s="33">
        <f>F32-F87</f>
        <v>0</v>
      </c>
      <c r="G89" s="16" t="str">
        <f>IF(F87&gt;1,F787/F87,"")</f>
        <v/>
      </c>
      <c r="H89" s="5"/>
      <c r="I89" s="33">
        <f>I32-I87</f>
        <v>0</v>
      </c>
      <c r="J89" s="16" t="str">
        <f>IF(I87&gt;1,I32/I87,"")</f>
        <v/>
      </c>
    </row>
    <row r="90" spans="1:10" s="2" customFormat="1" ht="3.95" customHeight="1">
      <c r="A90" s="5"/>
      <c r="B90" s="5"/>
      <c r="C90" s="5"/>
      <c r="E90" s="5"/>
      <c r="F90" s="32"/>
      <c r="G90" s="15"/>
      <c r="I90" s="32"/>
      <c r="J90" s="15"/>
    </row>
  </sheetData>
  <sheetProtection selectLockedCells="1"/>
  <phoneticPr fontId="0" type="noConversion"/>
  <pageMargins left="0.88" right="0.51181102362204722" top="0.51181102362204722" bottom="0.70866141732283472" header="0" footer="0.51181102362204722"/>
  <pageSetup paperSize="5" scale="90" firstPageNumber="7" orientation="portrait" useFirstPageNumber="1"/>
  <headerFooter alignWithMargins="0">
    <oddFooter>&amp;R&amp;8 2009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8E1397-D2B0-4CC9-8F2E-ADAB8A4FC275}"/>
</file>

<file path=customXml/itemProps2.xml><?xml version="1.0" encoding="utf-8"?>
<ds:datastoreItem xmlns:ds="http://schemas.openxmlformats.org/officeDocument/2006/customXml" ds:itemID="{A54E8110-26F0-4492-AEF0-715939936709}"/>
</file>

<file path=customXml/itemProps3.xml><?xml version="1.0" encoding="utf-8"?>
<ds:datastoreItem xmlns:ds="http://schemas.openxmlformats.org/officeDocument/2006/customXml" ds:itemID="{FF8D547A-FFAD-427F-806E-B3FF7303E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Soutien au projet de production</dc:title>
  <dc:subject/>
  <dc:creator>CALQ</dc:creator>
  <cp:keywords/>
  <dc:description/>
  <cp:lastModifiedBy>Leboeuf Gadreau, Vincent (CP-CULT)</cp:lastModifiedBy>
  <cp:revision/>
  <dcterms:created xsi:type="dcterms:W3CDTF">2003-08-19T13:57:38Z</dcterms:created>
  <dcterms:modified xsi:type="dcterms:W3CDTF">2024-05-21T19:04:50Z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