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oopspira.sharepoint.com/sites/Artistique/Documents partages/General/5000 Soutien production-création/5200 Programmes/5220 Première Ovation/5225 Communications/2024RefonteSiteWeb/RevisionFormulaires/"/>
    </mc:Choice>
  </mc:AlternateContent>
  <xr:revisionPtr revIDLastSave="93" documentId="13_ncr:1_{E807696D-EF3C-1D4A-B560-41F2821D2033}" xr6:coauthVersionLast="47" xr6:coauthVersionMax="47" xr10:uidLastSave="{E7AC963F-618E-446E-9695-8F18C539D6DD}"/>
  <workbookProtection workbookPassword="81EA" lockStructure="1"/>
  <bookViews>
    <workbookView xWindow="8220" yWindow="500" windowWidth="36600" windowHeight="26020" tabRatio="500" xr2:uid="{00000000-000D-0000-FFFF-FFFF00000000}"/>
  </bookViews>
  <sheets>
    <sheet name="Liste d'équipe" sheetId="1" r:id="rId1"/>
    <sheet name="Paramètr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9" i="1" l="1"/>
  <c r="B23" i="1"/>
  <c r="B21" i="1" s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B25" i="1"/>
  <c r="F30" i="1"/>
  <c r="F31" i="1"/>
  <c r="F32" i="1"/>
  <c r="F33" i="1"/>
  <c r="F34" i="1"/>
  <c r="F35" i="1"/>
  <c r="F36" i="1"/>
  <c r="F37" i="1"/>
  <c r="B48" i="2"/>
  <c r="B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Catherine Benoit</author>
  </authors>
  <commentList>
    <comment ref="A41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Première Ovation : 
</t>
        </r>
        <r>
          <rPr>
            <sz val="9"/>
            <color rgb="FF000000"/>
            <rFont val="Calibri"/>
            <family val="2"/>
          </rPr>
          <t>Le producteur exécutif joue le rôle de mentor et offre des conseils au producteur.</t>
        </r>
        <r>
          <rPr>
            <b/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A42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 xml:space="preserve">Première Ovation : 
</t>
        </r>
        <r>
          <rPr>
            <sz val="9"/>
            <color rgb="FF000000"/>
            <rFont val="Calibri"/>
            <family val="2"/>
          </rPr>
          <t xml:space="preserve">Le producteur délégué est engagé pour prendre en charge la gestion de la pré-production et du tournage. 
</t>
        </r>
      </text>
    </comment>
  </commentList>
</comments>
</file>

<file path=xl/sharedStrings.xml><?xml version="1.0" encoding="utf-8"?>
<sst xmlns="http://schemas.openxmlformats.org/spreadsheetml/2006/main" count="163" uniqueCount="108">
  <si>
    <t>Composition des équipes - Première OVATION cinéma</t>
  </si>
  <si>
    <t>Explications et consignes : conditions d'admissibilité</t>
  </si>
  <si>
    <t>Consignes générales</t>
  </si>
  <si>
    <t>Pour la Ville de résidence, l'âge et pressenti-e/confirmé-e, il y a un menu déroulant. Choisir ce qui s'applique.</t>
  </si>
  <si>
    <t xml:space="preserve">Les lignes «admissibilité du projet», «admissibilité de l'équipe clé» et «admissibilité du reste de l'équipe» se remplissent automatiquement selon les réponses fournies. </t>
  </si>
  <si>
    <t>La colonne admissibilité se calcule automatiquement.</t>
  </si>
  <si>
    <t>Conditions d'admissiblité pour l'équipe clé</t>
  </si>
  <si>
    <t>Tous les membres de l'équipe clé doivent habiter la ville de Québec ou Wendake ET au moins 2/3 des membres de l'équipe clé doivent avoir 35 ans ou moins au moment du dépôt.</t>
  </si>
  <si>
    <t>Une personne peut cumuler plusieurs postes au sein de l'équipe clé.</t>
  </si>
  <si>
    <t>Consignes</t>
  </si>
  <si>
    <r>
      <t xml:space="preserve">Si une personne cumule plusieurs postes au sein de l'équipe clé, inscrire la ville de résidence et l'âge de cette personne pour </t>
    </r>
    <r>
      <rPr>
        <b/>
        <sz val="12"/>
        <color theme="1"/>
        <rFont val="Calibri"/>
        <family val="2"/>
        <scheme val="minor"/>
      </rPr>
      <t>chacun</t>
    </r>
    <r>
      <rPr>
        <sz val="12"/>
        <color theme="1"/>
        <rFont val="Calibri"/>
        <family val="2"/>
        <scheme val="minor"/>
      </rPr>
      <t xml:space="preserve"> des postes.</t>
    </r>
  </si>
  <si>
    <t>Conditions d'admissibilité membres du reste de l'équipe technique</t>
  </si>
  <si>
    <t>Au moins 1/3 du reste de l'équipe technique doit habiter la ville de Québec ou Wendake ET être âgé de 35 ans ou moins au moment du dépôt.</t>
  </si>
  <si>
    <r>
      <t xml:space="preserve">Si une personne figure plusieurs fois dans le reste de l'équipe technique, n'inscrire sa ville de résidence et son âge que pour </t>
    </r>
    <r>
      <rPr>
        <b/>
        <sz val="12"/>
        <rFont val="Calibri"/>
        <family val="2"/>
        <scheme val="minor"/>
      </rPr>
      <t>un seul</t>
    </r>
    <r>
      <rPr>
        <sz val="12"/>
        <rFont val="Calibri"/>
        <family val="2"/>
        <scheme val="minor"/>
      </rPr>
      <t xml:space="preserve"> poste.</t>
    </r>
  </si>
  <si>
    <r>
      <t xml:space="preserve">Si une personne figure sur les deux listes (équipe clé et équipe technique), </t>
    </r>
    <r>
      <rPr>
        <b/>
        <sz val="12"/>
        <color theme="1"/>
        <rFont val="Calibri"/>
        <family val="2"/>
        <scheme val="minor"/>
      </rPr>
      <t>ne pas inscrire</t>
    </r>
    <r>
      <rPr>
        <sz val="12"/>
        <color theme="1"/>
        <rFont val="Calibri"/>
        <family val="2"/>
        <scheme val="minor"/>
      </rPr>
      <t xml:space="preserve"> sa ville de résidence et son âge dans la liste d'équipe technique.</t>
    </r>
  </si>
  <si>
    <t xml:space="preserve">Si un poste ne figure pas dans la liste ou qu'il est occupé par deux personnes indiquez-le dans "autre" en précisant le poste occupé. </t>
  </si>
  <si>
    <t>RÉSULTATS</t>
  </si>
  <si>
    <t>Admissibilité du projet:</t>
  </si>
  <si>
    <t>Admissibilité de l'équipe clé:</t>
  </si>
  <si>
    <t>Admissibilité du reste de l'équipe:</t>
  </si>
  <si>
    <t>ÉQUIPE CLÉ</t>
  </si>
  <si>
    <t>Membres de l'équipe clé</t>
  </si>
  <si>
    <t>Nom</t>
  </si>
  <si>
    <t>Ville de résidence</t>
  </si>
  <si>
    <t>Âge</t>
  </si>
  <si>
    <t>Pressenti-e/confirmé-e</t>
  </si>
  <si>
    <t>Admissibilité</t>
  </si>
  <si>
    <t>Scénarisation</t>
  </si>
  <si>
    <t>À remplir</t>
  </si>
  <si>
    <t>Scénarisation (2e s'il y a lieu)</t>
  </si>
  <si>
    <t>Scénarisation (3e s'il y a lieu)</t>
  </si>
  <si>
    <t>Réalisation</t>
  </si>
  <si>
    <t>Réalisation (2e s'il y a lieu)</t>
  </si>
  <si>
    <t>Réalisation (3e s'il y a lieu)</t>
  </si>
  <si>
    <t>Production</t>
  </si>
  <si>
    <t>Production (2e s'il y a lieu)</t>
  </si>
  <si>
    <t>Production (3e s'il y a lieu)</t>
  </si>
  <si>
    <t>RESTE DE L'ÉQUIPE TECHNIQUE (EXCLUANT L'ÉQUIPE CLÉ)</t>
  </si>
  <si>
    <t>Reste de l'équipe technique</t>
  </si>
  <si>
    <t>Production exécutif (le cas échéant)</t>
  </si>
  <si>
    <t>Production déléguée</t>
  </si>
  <si>
    <t>Autre (préciser) :</t>
  </si>
  <si>
    <t>Conseils à la production</t>
  </si>
  <si>
    <t>Conseils à la scénarisation/réalisation</t>
  </si>
  <si>
    <t xml:space="preserve">Direction de production </t>
  </si>
  <si>
    <t>Coordination de production</t>
  </si>
  <si>
    <t xml:space="preserve">Assistance réalisation </t>
  </si>
  <si>
    <t>Assistance à la production</t>
  </si>
  <si>
    <t>Direction photo</t>
  </si>
  <si>
    <t xml:space="preserve">Assistance caméra </t>
  </si>
  <si>
    <t>Direction artistique</t>
  </si>
  <si>
    <t>Décors</t>
  </si>
  <si>
    <t xml:space="preserve">Accessoires </t>
  </si>
  <si>
    <t>Costumes</t>
  </si>
  <si>
    <t>Maquillage</t>
  </si>
  <si>
    <t>Coiffure</t>
  </si>
  <si>
    <t>Cheffe ou chef électrique</t>
  </si>
  <si>
    <t>Première ou premier électrique</t>
  </si>
  <si>
    <t>Assistante ou assistant électrique</t>
  </si>
  <si>
    <t>Cheffe ou chef machiniste</t>
  </si>
  <si>
    <t>Première ou premier machiniste</t>
  </si>
  <si>
    <t>Assistante ou assistant machiniste</t>
  </si>
  <si>
    <t>Prise de son</t>
  </si>
  <si>
    <t>Perche</t>
  </si>
  <si>
    <t>Montage</t>
  </si>
  <si>
    <t>Assistance montage</t>
  </si>
  <si>
    <t>Colorisation</t>
  </si>
  <si>
    <t>Mixage sonore</t>
  </si>
  <si>
    <t>Conception sonore</t>
  </si>
  <si>
    <t xml:space="preserve">Titres </t>
  </si>
  <si>
    <t>Animation</t>
  </si>
  <si>
    <t>ÉQUIPE DE COMÉDIEN.NES ET MUSICIEN.NES (À TITRE INFORMATIF)</t>
  </si>
  <si>
    <t xml:space="preserve">Comédien.nes/musiciens </t>
  </si>
  <si>
    <t>Comédien ou comédienne</t>
  </si>
  <si>
    <t>Musicien ou musicienne</t>
  </si>
  <si>
    <t>Ville de Québec</t>
  </si>
  <si>
    <t>Wendake</t>
  </si>
  <si>
    <t>Grande région de Québec excluant la ville</t>
  </si>
  <si>
    <t>Région de Chaudière-Appalaches</t>
  </si>
  <si>
    <t>Autre région</t>
  </si>
  <si>
    <t>Région de Montréal</t>
  </si>
  <si>
    <t>35 ans ou - lors du dépôt</t>
  </si>
  <si>
    <t>36 ans ou + lors du dépôt</t>
  </si>
  <si>
    <t>Pressenti/confirmé</t>
  </si>
  <si>
    <t>Pressenti-e</t>
  </si>
  <si>
    <t>Confirmé-e</t>
  </si>
  <si>
    <t>Réponse Membre</t>
  </si>
  <si>
    <t>Admissible</t>
  </si>
  <si>
    <t>Admissible 36+</t>
  </si>
  <si>
    <t>Non-admissible</t>
  </si>
  <si>
    <t>Incomplet</t>
  </si>
  <si>
    <t>Réponse Équipe clé</t>
  </si>
  <si>
    <t>Équipe clé non-admissible, au moins un membre de l'équipe clé n'est pas résident de la ville de Québec ou Wendake</t>
  </si>
  <si>
    <t>Équipe clé non-admissible, au moins 2/3 des membres de votre équipe clé doit aboir 35 ans ou moins au moment du dépôt</t>
  </si>
  <si>
    <t>Indéterminé, il manque d'information sur des membres de l'équipe clé pour déterminer l'admissibilité du projet, cherchez les mentions Incomplet</t>
  </si>
  <si>
    <t>Équipe clé admissible</t>
  </si>
  <si>
    <t>Remplir la grille pour connaître l'admissibilté de votre équipe clé</t>
  </si>
  <si>
    <t>Réponse Équipe technique</t>
  </si>
  <si>
    <t>Équipe technique non-admissible, plus du tiers de l'équipe technique ne rencontre pas les critères d'admissibilité</t>
  </si>
  <si>
    <t>Indéterminé, il manque d'information sur des membres de l'équipe technique pour déterminer l'admissibilité du projet, cherchez les mention Incomplet</t>
  </si>
  <si>
    <t>Équipe technique admissible</t>
  </si>
  <si>
    <t>Remplir la grille pour connaître l'admissibilité du reste de votre équipe technique</t>
  </si>
  <si>
    <t>Réponse Projet</t>
  </si>
  <si>
    <t>Projet admissible - tous les critères d'admissibilité sont rencontrés</t>
  </si>
  <si>
    <t>Indéterminé - il manque d'information pour déterminer l'admissibilité du projet, voir les lignes suivantes pour plus de détails</t>
  </si>
  <si>
    <t>Projet non-admissible - certains critères d'admissibilité ne sont pas rencontrés, voir les détails plus bas</t>
  </si>
  <si>
    <t>Ratio ville de Québec Équipe clé</t>
  </si>
  <si>
    <t>Ratio ville de Québec Équipe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</si>
</sst>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6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1" fillId="2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3" borderId="1" xfId="0" applyFont="1" applyFill="1" applyBorder="1"/>
    <xf numFmtId="0" fontId="0" fillId="0" borderId="1" xfId="0" applyBorder="1" applyProtection="1">
      <protection locked="0"/>
    </xf>
    <xf numFmtId="0" fontId="4" fillId="0" borderId="1" xfId="0" applyFont="1" applyBorder="1" applyProtection="1">
      <protection locked="0"/>
    </xf>
    <xf numFmtId="0" fontId="1" fillId="5" borderId="8" xfId="0" applyFont="1" applyFill="1" applyBorder="1"/>
    <xf numFmtId="0" fontId="0" fillId="5" borderId="0" xfId="0" applyFill="1"/>
    <xf numFmtId="0" fontId="0" fillId="5" borderId="9" xfId="0" applyFill="1" applyBorder="1"/>
    <xf numFmtId="0" fontId="0" fillId="5" borderId="8" xfId="0" applyFill="1" applyBorder="1"/>
    <xf numFmtId="0" fontId="1" fillId="5" borderId="5" xfId="0" applyFont="1" applyFill="1" applyBorder="1"/>
    <xf numFmtId="0" fontId="1" fillId="5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/>
    <xf numFmtId="0" fontId="1" fillId="5" borderId="8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5" borderId="8" xfId="0" applyFill="1" applyBorder="1" applyAlignment="1">
      <alignment horizontal="left"/>
    </xf>
    <xf numFmtId="0" fontId="7" fillId="5" borderId="8" xfId="0" applyFont="1" applyFill="1" applyBorder="1"/>
    <xf numFmtId="0" fontId="7" fillId="5" borderId="0" xfId="0" applyFont="1" applyFill="1"/>
    <xf numFmtId="0" fontId="6" fillId="5" borderId="8" xfId="0" applyFont="1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5" fillId="0" borderId="1" xfId="0" applyFont="1" applyBorder="1" applyProtection="1">
      <protection locked="0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</cellXfs>
  <cellStyles count="61">
    <cellStyle name="Lien hypertexte" xfId="51" builtinId="8" hidden="1"/>
    <cellStyle name="Lien hypertexte" xfId="55" builtinId="8" hidden="1"/>
    <cellStyle name="Lien hypertexte" xfId="57" builtinId="8" hidden="1"/>
    <cellStyle name="Lien hypertexte" xfId="53" builtinId="8" hidden="1"/>
    <cellStyle name="Lien hypertexte" xfId="45" builtinId="8" hidden="1"/>
    <cellStyle name="Lien hypertexte" xfId="37" builtinId="8" hidden="1"/>
    <cellStyle name="Lien hypertexte" xfId="21" builtinId="8" hidden="1"/>
    <cellStyle name="Lien hypertexte" xfId="9" builtinId="8" hidden="1"/>
    <cellStyle name="Lien hypertexte" xfId="11" builtinId="8" hidden="1"/>
    <cellStyle name="Lien hypertexte" xfId="17" builtinId="8" hidden="1"/>
    <cellStyle name="Lien hypertexte" xfId="19" builtinId="8" hidden="1"/>
    <cellStyle name="Lien hypertexte" xfId="13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" xfId="5" builtinId="8" hidden="1"/>
    <cellStyle name="Lien hypertexte" xfId="15" builtinId="8" hidden="1"/>
    <cellStyle name="Lien hypertexte" xfId="29" builtinId="8" hidden="1"/>
    <cellStyle name="Lien hypertexte" xfId="59" builtinId="8" hidden="1"/>
    <cellStyle name="Lien hypertexte" xfId="49" builtinId="8" hidden="1"/>
    <cellStyle name="Lien hypertexte" xfId="33" builtinId="8" hidden="1"/>
    <cellStyle name="Lien hypertexte" xfId="35" builtinId="8" hidden="1"/>
    <cellStyle name="Lien hypertexte" xfId="41" builtinId="8" hidden="1"/>
    <cellStyle name="Lien hypertexte" xfId="43" builtinId="8" hidden="1"/>
    <cellStyle name="Lien hypertexte" xfId="47" builtinId="8" hidden="1"/>
    <cellStyle name="Lien hypertexte" xfId="39" builtinId="8" hidden="1"/>
    <cellStyle name="Lien hypertexte" xfId="27" builtinId="8" hidden="1"/>
    <cellStyle name="Lien hypertexte" xfId="31" builtinId="8" hidden="1"/>
    <cellStyle name="Lien hypertexte" xfId="25" builtinId="8" hidden="1"/>
    <cellStyle name="Lien hypertexte" xfId="23" builtinId="8" hidden="1"/>
    <cellStyle name="Lien hypertexte visité" xfId="18" builtinId="9" hidden="1"/>
    <cellStyle name="Lien hypertexte visité" xfId="10" builtinId="9" hidden="1"/>
    <cellStyle name="Lien hypertexte visité" xfId="12" builtinId="9" hidden="1"/>
    <cellStyle name="Lien hypertexte visité" xfId="16" builtinId="9" hidden="1"/>
    <cellStyle name="Lien hypertexte visité" xfId="6" builtinId="9" hidden="1"/>
    <cellStyle name="Lien hypertexte visité" xfId="8" builtinId="9" hidden="1"/>
    <cellStyle name="Lien hypertexte visité" xfId="2" builtinId="9" hidden="1"/>
    <cellStyle name="Lien hypertexte visité" xfId="4" builtinId="9" hidden="1"/>
    <cellStyle name="Lien hypertexte visité" xfId="14" builtinId="9" hidden="1"/>
    <cellStyle name="Lien hypertexte visité" xfId="34" builtinId="9" hidden="1"/>
    <cellStyle name="Lien hypertexte visité" xfId="42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32" builtinId="9" hidden="1"/>
    <cellStyle name="Lien hypertexte visité" xfId="50" builtinId="9" hidden="1"/>
    <cellStyle name="Lien hypertexte visité" xfId="54" builtinId="9" hidden="1"/>
    <cellStyle name="Lien hypertexte visité" xfId="56" builtinId="9" hidden="1"/>
    <cellStyle name="Lien hypertexte visité" xfId="60" builtinId="9" hidden="1"/>
    <cellStyle name="Lien hypertexte visité" xfId="58" builtinId="9" hidden="1"/>
    <cellStyle name="Lien hypertexte visité" xfId="48" builtinId="9" hidden="1"/>
    <cellStyle name="Lien hypertexte visité" xfId="52" builtinId="9" hidden="1"/>
    <cellStyle name="Lien hypertexte visité" xfId="46" builtinId="9" hidden="1"/>
    <cellStyle name="Lien hypertexte visité" xfId="4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tabSelected="1" zoomScale="150" zoomScaleNormal="150" zoomScalePageLayoutView="150" workbookViewId="0">
      <selection activeCell="A118" sqref="A118"/>
    </sheetView>
  </sheetViews>
  <sheetFormatPr defaultColWidth="11" defaultRowHeight="15.95"/>
  <cols>
    <col min="1" max="2" width="29.625" customWidth="1"/>
    <col min="3" max="3" width="29.625" bestFit="1" customWidth="1"/>
    <col min="4" max="4" width="18.625" customWidth="1"/>
    <col min="5" max="5" width="19.5" customWidth="1"/>
    <col min="6" max="6" width="19.125" customWidth="1"/>
  </cols>
  <sheetData>
    <row r="1" spans="1:6" ht="17.100000000000001" thickBot="1">
      <c r="A1" s="39" t="s">
        <v>0</v>
      </c>
      <c r="B1" s="40"/>
      <c r="C1" s="40"/>
      <c r="D1" s="40"/>
      <c r="E1" s="40"/>
      <c r="F1" s="41"/>
    </row>
    <row r="2" spans="1:6">
      <c r="A2" s="42" t="s">
        <v>1</v>
      </c>
      <c r="B2" s="43"/>
      <c r="C2" s="43"/>
      <c r="D2" s="43"/>
      <c r="E2" s="43"/>
      <c r="F2" s="44"/>
    </row>
    <row r="3" spans="1:6">
      <c r="A3" s="25" t="s">
        <v>2</v>
      </c>
      <c r="B3" s="17"/>
      <c r="C3" s="17"/>
      <c r="D3" s="17"/>
      <c r="E3" s="17"/>
      <c r="F3" s="18"/>
    </row>
    <row r="4" spans="1:6">
      <c r="A4" s="22" t="s">
        <v>3</v>
      </c>
      <c r="B4" s="17"/>
      <c r="C4" s="17"/>
      <c r="D4" s="17"/>
      <c r="E4" s="17"/>
      <c r="F4" s="18"/>
    </row>
    <row r="5" spans="1:6">
      <c r="A5" s="22" t="s">
        <v>4</v>
      </c>
      <c r="B5" s="17"/>
      <c r="C5" s="17"/>
      <c r="D5" s="17"/>
      <c r="E5" s="17"/>
      <c r="F5" s="18"/>
    </row>
    <row r="6" spans="1:6">
      <c r="A6" s="22" t="s">
        <v>5</v>
      </c>
      <c r="B6" s="17"/>
      <c r="C6" s="17"/>
      <c r="D6" s="17"/>
      <c r="E6" s="17"/>
      <c r="F6" s="18"/>
    </row>
    <row r="7" spans="1:6">
      <c r="A7" s="20"/>
      <c r="B7" s="17"/>
      <c r="C7" s="17"/>
      <c r="D7" s="17"/>
      <c r="E7" s="17"/>
      <c r="F7" s="18"/>
    </row>
    <row r="8" spans="1:6">
      <c r="A8" s="12" t="s">
        <v>6</v>
      </c>
      <c r="B8" s="13"/>
      <c r="C8" s="13"/>
      <c r="D8" s="13"/>
      <c r="E8" s="13"/>
      <c r="F8" s="14"/>
    </row>
    <row r="9" spans="1:6">
      <c r="A9" s="15" t="s">
        <v>7</v>
      </c>
      <c r="B9" s="13"/>
      <c r="C9" s="13"/>
      <c r="D9" s="13"/>
      <c r="E9" s="13"/>
      <c r="F9" s="14"/>
    </row>
    <row r="10" spans="1:6">
      <c r="A10" s="15" t="s">
        <v>8</v>
      </c>
      <c r="B10" s="13"/>
      <c r="C10" s="13"/>
      <c r="D10" s="13"/>
      <c r="E10" s="13"/>
      <c r="F10" s="14"/>
    </row>
    <row r="11" spans="1:6">
      <c r="A11" s="25" t="s">
        <v>9</v>
      </c>
      <c r="B11" s="17"/>
      <c r="C11" s="17"/>
      <c r="D11" s="17"/>
      <c r="E11" s="17"/>
      <c r="F11" s="18"/>
    </row>
    <row r="12" spans="1:6">
      <c r="A12" s="15" t="s">
        <v>10</v>
      </c>
      <c r="B12" s="13"/>
      <c r="C12" s="13"/>
      <c r="D12" s="13"/>
      <c r="E12" s="13"/>
      <c r="F12" s="14"/>
    </row>
    <row r="13" spans="1:6">
      <c r="A13" s="15"/>
      <c r="B13" s="13"/>
      <c r="C13" s="13"/>
      <c r="D13" s="13"/>
      <c r="E13" s="13"/>
      <c r="F13" s="14"/>
    </row>
    <row r="14" spans="1:6">
      <c r="A14" s="12" t="s">
        <v>11</v>
      </c>
      <c r="B14" s="13"/>
      <c r="C14" s="13"/>
      <c r="D14" s="13"/>
      <c r="E14" s="13"/>
      <c r="F14" s="14"/>
    </row>
    <row r="15" spans="1:6">
      <c r="A15" s="15" t="s">
        <v>12</v>
      </c>
      <c r="B15" s="13"/>
      <c r="C15" s="13"/>
      <c r="D15" s="13"/>
      <c r="E15" s="13"/>
      <c r="F15" s="14"/>
    </row>
    <row r="16" spans="1:6">
      <c r="A16" s="25" t="s">
        <v>9</v>
      </c>
      <c r="B16" s="17"/>
      <c r="C16" s="17"/>
      <c r="D16" s="17"/>
      <c r="E16" s="17"/>
      <c r="F16" s="18"/>
    </row>
    <row r="17" spans="1:7">
      <c r="A17" s="23" t="s">
        <v>13</v>
      </c>
      <c r="B17" s="24"/>
      <c r="C17" s="24"/>
      <c r="D17" s="24"/>
      <c r="E17" s="24"/>
      <c r="F17" s="14"/>
    </row>
    <row r="18" spans="1:7">
      <c r="A18" s="15" t="s">
        <v>14</v>
      </c>
      <c r="B18" s="13"/>
      <c r="C18" s="13"/>
      <c r="D18" s="13"/>
      <c r="E18" s="13"/>
      <c r="F18" s="14"/>
    </row>
    <row r="19" spans="1:7" ht="17.100000000000001" thickBot="1">
      <c r="A19" s="26" t="s">
        <v>15</v>
      </c>
      <c r="B19" s="27"/>
      <c r="C19" s="27"/>
      <c r="D19" s="27"/>
      <c r="E19" s="27"/>
      <c r="F19" s="28"/>
    </row>
    <row r="20" spans="1:7" ht="24.95" customHeight="1" thickBot="1">
      <c r="A20" s="45" t="s">
        <v>16</v>
      </c>
      <c r="B20" s="46"/>
      <c r="C20" s="46"/>
      <c r="D20" s="46"/>
      <c r="E20" s="46"/>
      <c r="F20" s="47"/>
    </row>
    <row r="21" spans="1:7" ht="17.100000000000001" thickBot="1">
      <c r="A21" s="16" t="s">
        <v>17</v>
      </c>
      <c r="B21" s="48" t="str">
        <f>IF(OR(B23=Paramètres!B27,B23=Paramètres!B28,B25=Paramètres!B34),Paramètres!B42,IF(OR(B23=Paramètres!B29,B23=Paramètres!B31,B25=Paramètres!B35,B25=Paramètres!B37),Paramètres!B41,IF(AND(B23=Paramètres!B30,B25=Paramètres!B36),Paramètres!B40)))</f>
        <v>Indéterminé - il manque d'information pour déterminer l'admissibilité du projet, voir les lignes suivantes pour plus de détails</v>
      </c>
      <c r="C21" s="49"/>
      <c r="D21" s="49"/>
      <c r="E21" s="49"/>
      <c r="F21" s="50"/>
    </row>
    <row r="22" spans="1:7" ht="8.1" customHeight="1" thickBot="1">
      <c r="A22" s="54"/>
      <c r="B22" s="55"/>
      <c r="C22" s="55"/>
      <c r="D22" s="55"/>
      <c r="E22" s="55"/>
      <c r="F22" s="56"/>
    </row>
    <row r="23" spans="1:7" ht="17.100000000000001" thickBot="1">
      <c r="A23" s="12" t="s">
        <v>18</v>
      </c>
      <c r="B23" s="51" t="str">
        <f>IF(COUNTIF(F29:F37,Paramètres!$B$23),Paramètres!$B$27,IF(COUNTIF(F29:F37,Paramètres!$B$24),Paramètres!$B$29,IF(COUNTIF(F29:F37,Paramètres!$B$21)+COUNTIF(F29:F37,Paramètres!$B$22),IF(COUNTIF(F29:F37,Paramètres!$B$21)/(COUNTIF(F29:F37,Paramètres!$B$21)+COUNTIF(F29:F37,Paramètres!$B$22))&gt;=Paramètres!$B$45,Paramètres!$B$30,Paramètres!$B$28),Paramètres!$B$31)))</f>
        <v>Remplir la grille pour connaître l'admissibilté de votre équipe clé</v>
      </c>
      <c r="C23" s="52"/>
      <c r="D23" s="52"/>
      <c r="E23" s="52"/>
      <c r="F23" s="53"/>
    </row>
    <row r="24" spans="1:7" ht="9" customHeight="1" thickBot="1">
      <c r="A24" s="54"/>
      <c r="B24" s="55"/>
      <c r="C24" s="55"/>
      <c r="D24" s="55"/>
      <c r="E24" s="55"/>
      <c r="F24" s="56"/>
    </row>
    <row r="25" spans="1:7" ht="15.95" customHeight="1" thickBot="1">
      <c r="A25" s="19" t="s">
        <v>19</v>
      </c>
      <c r="B25" s="51" t="str">
        <f>IF(COUNTIF(F41:F82,"")=COUNTA(F41:F82),Paramètres!B37,IF(COUNTIF(F41:F82,Paramètres!$B$24),Paramètres!$B$35,IF(COUNTIF(F41:F82,Paramètres!B21)/(COUNTIF(F41:F82,Paramètres!B21)+COUNTIF(F41:F82,Paramètres!B23))&gt;=Paramètres!B48,Paramètres!B36,Paramètres!B34)))</f>
        <v>Remplir la grille pour connaître l'admissibilité du reste de votre équipe technique</v>
      </c>
      <c r="C25" s="52"/>
      <c r="D25" s="52"/>
      <c r="E25" s="52"/>
      <c r="F25" s="53"/>
    </row>
    <row r="26" spans="1:7" ht="15.95" customHeight="1" thickBot="1">
      <c r="A26" s="1"/>
      <c r="B26" s="21"/>
      <c r="C26" s="21"/>
      <c r="D26" s="21"/>
      <c r="E26" s="21"/>
      <c r="F26" s="21"/>
    </row>
    <row r="27" spans="1:7">
      <c r="A27" s="30" t="s">
        <v>20</v>
      </c>
      <c r="B27" s="31"/>
      <c r="C27" s="31"/>
      <c r="D27" s="31"/>
      <c r="E27" s="31"/>
      <c r="F27" s="32"/>
    </row>
    <row r="28" spans="1:7" s="1" customFormat="1">
      <c r="A28" s="2" t="s">
        <v>21</v>
      </c>
      <c r="B28" s="4" t="s">
        <v>22</v>
      </c>
      <c r="C28" s="4" t="s">
        <v>23</v>
      </c>
      <c r="D28" s="4" t="s">
        <v>24</v>
      </c>
      <c r="E28" s="4" t="s">
        <v>25</v>
      </c>
      <c r="F28" s="4" t="s">
        <v>26</v>
      </c>
    </row>
    <row r="29" spans="1:7">
      <c r="A29" s="6" t="s">
        <v>27</v>
      </c>
      <c r="B29" s="10" t="s">
        <v>28</v>
      </c>
      <c r="C29" s="11"/>
      <c r="D29" s="11"/>
      <c r="E29" s="11"/>
      <c r="F29" s="5" t="str">
        <f>IF(AND(C29="",D29=""),"",IF(OR(C29=Paramètres!$B$5,C29=Paramètres!$B$6),IF(D29=Paramètres!$B$13,Paramètres!$B$21,IF(D29=Paramètres!$B$14,Paramètres!$B$22,Paramètres!$B$24)),IF(C29="",Paramètres!$B$24,Paramètres!$B$23)))</f>
        <v/>
      </c>
    </row>
    <row r="30" spans="1:7">
      <c r="A30" s="6" t="s">
        <v>29</v>
      </c>
      <c r="B30" s="10"/>
      <c r="C30" s="11"/>
      <c r="D30" s="11"/>
      <c r="E30" s="11"/>
      <c r="F30" s="5" t="str">
        <f>IF(AND(C30="",D30=""),"",IF(OR(C30=Paramètres!$B$5,C30=Paramètres!$B$6),IF(D30=Paramètres!$B$13,Paramètres!$B$21,IF(D30=Paramètres!$B$14,Paramètres!$B$22,Paramètres!$B$24)),IF(C30="",Paramètres!$B$24,Paramètres!$B$23)))</f>
        <v/>
      </c>
    </row>
    <row r="31" spans="1:7">
      <c r="A31" s="6" t="s">
        <v>30</v>
      </c>
      <c r="B31" s="10"/>
      <c r="C31" s="11"/>
      <c r="D31" s="11"/>
      <c r="E31" s="11"/>
      <c r="F31" s="5" t="str">
        <f>IF(AND(C31="",D31=""),"",IF(OR(C31=Paramètres!$B$5,C31=Paramètres!$B$6),IF(D31=Paramètres!$B$13,Paramètres!$B$21,IF(D31=Paramètres!$B$14,Paramètres!$B$22,Paramètres!$B$24)),IF(C31="",Paramètres!$B$24,Paramètres!$B$23)))</f>
        <v/>
      </c>
    </row>
    <row r="32" spans="1:7">
      <c r="A32" s="6" t="s">
        <v>31</v>
      </c>
      <c r="B32" s="10" t="s">
        <v>28</v>
      </c>
      <c r="C32" s="11"/>
      <c r="D32" s="11"/>
      <c r="E32" s="11"/>
      <c r="F32" s="5" t="str">
        <f>IF(AND(C32="",D32=""),"",IF(OR(C32=Paramètres!$B$5,C32=Paramètres!$B$6),IF(D32=Paramètres!$B$13,Paramètres!$B$21,IF(D32=Paramètres!$B$14,Paramètres!$B$22,Paramètres!$B$24)),IF(C32="",Paramètres!$B$24,Paramètres!$B$23)))</f>
        <v/>
      </c>
      <c r="G32" s="1"/>
    </row>
    <row r="33" spans="1:7">
      <c r="A33" s="6" t="s">
        <v>32</v>
      </c>
      <c r="B33" s="10"/>
      <c r="C33" s="11"/>
      <c r="D33" s="11"/>
      <c r="E33" s="11"/>
      <c r="F33" s="5" t="str">
        <f>IF(AND(C33="",D33=""),"",IF(OR(C33=Paramètres!$B$5,C33=Paramètres!$B$6),IF(D33=Paramètres!$B$13,Paramètres!$B$21,IF(D33=Paramètres!$B$14,Paramètres!$B$22,Paramètres!$B$24)),IF(C33="",Paramètres!$B$24,Paramètres!$B$23)))</f>
        <v/>
      </c>
    </row>
    <row r="34" spans="1:7">
      <c r="A34" s="6" t="s">
        <v>33</v>
      </c>
      <c r="B34" s="10"/>
      <c r="C34" s="11"/>
      <c r="D34" s="11"/>
      <c r="E34" s="11"/>
      <c r="F34" s="5" t="str">
        <f>IF(AND(C34="",D34=""),"",IF(OR(C34=Paramètres!$B$5,C34=Paramètres!$B$6),IF(D34=Paramètres!$B$13,Paramètres!$B$21,IF(D34=Paramètres!$B$14,Paramètres!$B$22,Paramètres!$B$24)),IF(C34="",Paramètres!$B$24,Paramètres!$B$23)))</f>
        <v/>
      </c>
    </row>
    <row r="35" spans="1:7">
      <c r="A35" s="6" t="s">
        <v>34</v>
      </c>
      <c r="B35" s="10" t="s">
        <v>28</v>
      </c>
      <c r="C35" s="11"/>
      <c r="D35" s="11"/>
      <c r="E35" s="11"/>
      <c r="F35" s="5" t="str">
        <f>IF(AND(C35="",D35=""),"",IF(OR(C35=Paramètres!$B$5,C35=Paramètres!$B$6),IF(D35=Paramètres!$B$13,Paramètres!$B$21,IF(D35=Paramètres!$B$14,Paramètres!$B$22,Paramètres!$B$24)),IF(C35="",Paramètres!$B$24,Paramètres!$B$23)))</f>
        <v/>
      </c>
    </row>
    <row r="36" spans="1:7">
      <c r="A36" s="6" t="s">
        <v>35</v>
      </c>
      <c r="B36" s="10"/>
      <c r="C36" s="11"/>
      <c r="D36" s="11"/>
      <c r="E36" s="11"/>
      <c r="F36" s="5" t="str">
        <f>IF(AND(C36="",D36=""),"",IF(OR(C36=Paramètres!$B$5,C36=Paramètres!$B$6),IF(D36=Paramètres!$B$13,Paramètres!$B$21,IF(D36=Paramètres!$B$14,Paramètres!$B$22,Paramètres!$B$24)),IF(C36="",Paramètres!$B$24,Paramètres!$B$23)))</f>
        <v/>
      </c>
    </row>
    <row r="37" spans="1:7">
      <c r="A37" s="6" t="s">
        <v>36</v>
      </c>
      <c r="B37" s="10"/>
      <c r="C37" s="11"/>
      <c r="D37" s="11"/>
      <c r="E37" s="11"/>
      <c r="F37" s="5" t="str">
        <f>IF(AND(C37="",D37=""),"",IF(OR(C37=Paramètres!$B$5,C37=Paramètres!$B$6),IF(D37=Paramètres!$B$13,Paramètres!$B$21,IF(D37=Paramètres!$B$14,Paramètres!$B$22,Paramètres!$B$24)),IF(C37="",Paramètres!$B$24,Paramètres!$B$23)))</f>
        <v/>
      </c>
    </row>
    <row r="38" spans="1:7" ht="17.100000000000001" thickBot="1">
      <c r="A38" s="33"/>
      <c r="B38" s="34"/>
      <c r="C38" s="34"/>
      <c r="D38" s="34"/>
      <c r="E38" s="35"/>
      <c r="F38" s="8"/>
    </row>
    <row r="39" spans="1:7">
      <c r="A39" s="30" t="s">
        <v>37</v>
      </c>
      <c r="B39" s="31"/>
      <c r="C39" s="31"/>
      <c r="D39" s="31"/>
      <c r="E39" s="31"/>
      <c r="F39" s="32"/>
    </row>
    <row r="40" spans="1:7">
      <c r="A40" s="2" t="s">
        <v>38</v>
      </c>
      <c r="B40" s="4" t="s">
        <v>22</v>
      </c>
      <c r="C40" s="4" t="s">
        <v>23</v>
      </c>
      <c r="D40" s="4" t="s">
        <v>24</v>
      </c>
      <c r="E40" s="4" t="s">
        <v>25</v>
      </c>
      <c r="F40" s="2" t="s">
        <v>26</v>
      </c>
    </row>
    <row r="41" spans="1:7">
      <c r="A41" s="11" t="s">
        <v>39</v>
      </c>
      <c r="B41" s="10"/>
      <c r="C41" s="10"/>
      <c r="D41" s="10"/>
      <c r="E41" s="10"/>
      <c r="F41" s="5" t="str">
        <f>IF(AND(C41="",D41=""),"",IF(OR(C41="",D41=""),Paramètres!$B$24,IF(AND(OR(C41=Paramètres!$B$5,C41=Paramètres!$B$6),D41=Paramètres!$B$13),Paramètres!$B$21,Paramètres!$B$23)))</f>
        <v/>
      </c>
    </row>
    <row r="42" spans="1:7">
      <c r="A42" s="11" t="s">
        <v>40</v>
      </c>
      <c r="B42" s="10"/>
      <c r="C42" s="10"/>
      <c r="D42" s="10"/>
      <c r="E42" s="10"/>
      <c r="F42" s="5" t="str">
        <f>IF(AND(C42="",D42=""),"",IF(OR(C42="",D42=""),Paramètres!$B$24,IF(AND(OR(C42=Paramètres!$B$5,C42=Paramètres!$B$6),D42=Paramètres!$B$13),Paramètres!$B$21,Paramètres!$B$23)))</f>
        <v/>
      </c>
      <c r="G42" s="1"/>
    </row>
    <row r="43" spans="1:7">
      <c r="A43" s="11" t="s">
        <v>41</v>
      </c>
      <c r="B43" s="10"/>
      <c r="C43" s="10"/>
      <c r="D43" s="10"/>
      <c r="E43" s="10"/>
      <c r="F43" s="5" t="str">
        <f>IF(AND(C43="",D43=""),"",IF(OR(C43="",D43=""),Paramètres!$B$24,IF(AND(OR(C43=Paramètres!$B$5,C43=Paramètres!$B$6),D43=Paramètres!$B$13),Paramètres!$B$21,Paramètres!$B$23)))</f>
        <v/>
      </c>
    </row>
    <row r="44" spans="1:7">
      <c r="A44" s="11" t="s">
        <v>42</v>
      </c>
      <c r="B44" s="10"/>
      <c r="C44" s="10"/>
      <c r="D44" s="10"/>
      <c r="E44" s="10"/>
      <c r="F44" s="5" t="str">
        <f>IF(AND(C44="",D44=""),"",IF(OR(C44="",D44=""),Paramètres!$B$24,IF(AND(OR(C44=Paramètres!$B$5,C44=Paramètres!$B$6),D44=Paramètres!$B$13),Paramètres!$B$21,Paramètres!$B$23)))</f>
        <v/>
      </c>
    </row>
    <row r="45" spans="1:7">
      <c r="A45" s="11" t="s">
        <v>43</v>
      </c>
      <c r="B45" s="10"/>
      <c r="C45" s="10"/>
      <c r="D45" s="10"/>
      <c r="E45" s="10"/>
      <c r="F45" s="5" t="str">
        <f>IF(AND(C45="",D45=""),"",IF(OR(C45="",D45=""),Paramètres!$B$24,IF(AND(OR(C45=Paramètres!$B$5,C45=Paramètres!$B$6),D45=Paramètres!$B$13),Paramètres!$B$21,Paramètres!$B$23)))</f>
        <v/>
      </c>
    </row>
    <row r="46" spans="1:7">
      <c r="A46" s="11" t="s">
        <v>41</v>
      </c>
      <c r="B46" s="10"/>
      <c r="C46" s="10"/>
      <c r="D46" s="10"/>
      <c r="E46" s="10"/>
      <c r="F46" s="5" t="str">
        <f>IF(AND(C46="",D46=""),"",IF(OR(C46="",D46=""),Paramètres!$B$24,IF(AND(OR(C46=Paramètres!$B$5,C46=Paramètres!$B$6),D46=Paramètres!$B$13),Paramètres!$B$21,Paramètres!$B$23)))</f>
        <v/>
      </c>
    </row>
    <row r="47" spans="1:7">
      <c r="A47" s="11" t="s">
        <v>44</v>
      </c>
      <c r="B47" s="10"/>
      <c r="C47" s="10"/>
      <c r="D47" s="10"/>
      <c r="E47" s="10"/>
      <c r="F47" s="5" t="str">
        <f>IF(AND(C47="",D47=""),"",IF(OR(C47="",D47=""),Paramètres!$B$24,IF(AND(OR(C47=Paramètres!$B$5,C47=Paramètres!$B$6),D47=Paramètres!$B$13),Paramètres!$B$21,Paramètres!$B$23)))</f>
        <v/>
      </c>
    </row>
    <row r="48" spans="1:7">
      <c r="A48" s="11" t="s">
        <v>45</v>
      </c>
      <c r="B48" s="10"/>
      <c r="C48" s="10"/>
      <c r="D48" s="10"/>
      <c r="E48" s="10"/>
      <c r="F48" s="5" t="str">
        <f>IF(AND(C48="",D48=""),"",IF(OR(C48="",D48=""),Paramètres!$B$24,IF(AND(OR(C48=Paramètres!$B$5,C48=Paramètres!$B$6),D48=Paramètres!$B$13),Paramètres!$B$21,Paramètres!$B$23)))</f>
        <v/>
      </c>
    </row>
    <row r="49" spans="1:6">
      <c r="A49" s="11" t="s">
        <v>46</v>
      </c>
      <c r="B49" s="10"/>
      <c r="C49" s="10"/>
      <c r="D49" s="10"/>
      <c r="E49" s="10"/>
      <c r="F49" s="5" t="str">
        <f>IF(AND(C49="",D49=""),"",IF(OR(C49="",D49=""),Paramètres!$B$24,IF(AND(OR(C49=Paramètres!$B$5,C49=Paramètres!$B$6),D49=Paramètres!$B$13),Paramètres!$B$21,Paramètres!$B$23)))</f>
        <v/>
      </c>
    </row>
    <row r="50" spans="1:6">
      <c r="A50" s="11" t="s">
        <v>47</v>
      </c>
      <c r="B50" s="10"/>
      <c r="C50" s="10"/>
      <c r="D50" s="10"/>
      <c r="E50" s="10"/>
      <c r="F50" s="5" t="str">
        <f>IF(AND(C50="",D50=""),"",IF(OR(C50="",D50=""),Paramètres!$B$24,IF(AND(OR(C50=Paramètres!$B$5,C50=Paramètres!$B$6),D50=Paramètres!$B$13),Paramètres!$B$21,Paramètres!$B$23)))</f>
        <v/>
      </c>
    </row>
    <row r="51" spans="1:6">
      <c r="A51" s="29" t="s">
        <v>47</v>
      </c>
      <c r="B51" s="10"/>
      <c r="C51" s="10"/>
      <c r="D51" s="10"/>
      <c r="E51" s="10"/>
      <c r="F51" s="5" t="str">
        <f>IF(AND(C51="",D51=""),"",IF(OR(C51="",D51=""),Paramètres!$B$24,IF(AND(OR(C51=Paramètres!$B$5,C51=Paramètres!$B$6),D51=Paramètres!$B$13),Paramètres!$B$21,Paramètres!$B$23)))</f>
        <v/>
      </c>
    </row>
    <row r="52" spans="1:6">
      <c r="A52" s="11" t="s">
        <v>41</v>
      </c>
      <c r="B52" s="10"/>
      <c r="C52" s="10"/>
      <c r="D52" s="10"/>
      <c r="E52" s="10"/>
      <c r="F52" s="5" t="str">
        <f>IF(AND(C52="",D52=""),"",IF(OR(C52="",D52=""),Paramètres!$B$24,IF(AND(OR(C52=Paramètres!$B$5,C52=Paramètres!$B$6),D52=Paramètres!$B$13),Paramètres!$B$21,Paramètres!$B$23)))</f>
        <v/>
      </c>
    </row>
    <row r="53" spans="1:6">
      <c r="A53" s="11" t="s">
        <v>48</v>
      </c>
      <c r="B53" s="10"/>
      <c r="C53" s="10"/>
      <c r="D53" s="10"/>
      <c r="E53" s="10"/>
      <c r="F53" s="5" t="str">
        <f>IF(AND(C53="",D53=""),"",IF(OR(C53="",D53=""),Paramètres!$B$24,IF(AND(OR(C53=Paramètres!$B$5,C53=Paramètres!$B$6),D53=Paramètres!$B$13),Paramètres!$B$21,Paramètres!$B$23)))</f>
        <v/>
      </c>
    </row>
    <row r="54" spans="1:6">
      <c r="A54" s="11" t="s">
        <v>49</v>
      </c>
      <c r="B54" s="10"/>
      <c r="C54" s="10"/>
      <c r="D54" s="10"/>
      <c r="E54" s="10"/>
      <c r="F54" s="5" t="str">
        <f>IF(AND(C54="",D54=""),"",IF(OR(C54="",D54=""),Paramètres!$B$24,IF(AND(OR(C54=Paramètres!$B$5,C54=Paramètres!$B$6),D54=Paramètres!$B$13),Paramètres!$B$21,Paramètres!$B$23)))</f>
        <v/>
      </c>
    </row>
    <row r="55" spans="1:6">
      <c r="A55" s="11" t="s">
        <v>41</v>
      </c>
      <c r="B55" s="10"/>
      <c r="C55" s="10"/>
      <c r="D55" s="10"/>
      <c r="E55" s="10"/>
      <c r="F55" s="5" t="str">
        <f>IF(AND(C55="",D55=""),"",IF(OR(C55="",D55=""),Paramètres!$B$24,IF(AND(OR(C55=Paramètres!$B$5,C55=Paramètres!$B$6),D55=Paramètres!$B$13),Paramètres!$B$21,Paramètres!$B$23)))</f>
        <v/>
      </c>
    </row>
    <row r="56" spans="1:6">
      <c r="A56" s="11" t="s">
        <v>50</v>
      </c>
      <c r="B56" s="10"/>
      <c r="C56" s="10"/>
      <c r="D56" s="10"/>
      <c r="E56" s="10"/>
      <c r="F56" s="5" t="str">
        <f>IF(AND(C56="",D56=""),"",IF(OR(C56="",D56=""),Paramètres!$B$24,IF(AND(OR(C56=Paramètres!$B$5,C56=Paramètres!$B$6),D56=Paramètres!$B$13),Paramètres!$B$21,Paramètres!$B$23)))</f>
        <v/>
      </c>
    </row>
    <row r="57" spans="1:6">
      <c r="A57" s="11" t="s">
        <v>51</v>
      </c>
      <c r="B57" s="10"/>
      <c r="C57" s="10"/>
      <c r="D57" s="10"/>
      <c r="E57" s="10"/>
      <c r="F57" s="5" t="str">
        <f>IF(AND(C57="",D57=""),"",IF(OR(C57="",D57=""),Paramètres!$B$24,IF(AND(OR(C57=Paramètres!$B$5,C57=Paramètres!$B$6),D57=Paramètres!$B$13),Paramètres!$B$21,Paramètres!$B$23)))</f>
        <v/>
      </c>
    </row>
    <row r="58" spans="1:6">
      <c r="A58" s="11" t="s">
        <v>52</v>
      </c>
      <c r="B58" s="10"/>
      <c r="C58" s="10"/>
      <c r="D58" s="10"/>
      <c r="E58" s="10"/>
      <c r="F58" s="5" t="str">
        <f>IF(AND(C58="",D58=""),"",IF(OR(C58="",D58=""),Paramètres!$B$24,IF(AND(OR(C58=Paramètres!$B$5,C58=Paramètres!$B$6),D58=Paramètres!$B$13),Paramètres!$B$21,Paramètres!$B$23)))</f>
        <v/>
      </c>
    </row>
    <row r="59" spans="1:6">
      <c r="A59" s="11" t="s">
        <v>53</v>
      </c>
      <c r="B59" s="10"/>
      <c r="C59" s="10"/>
      <c r="D59" s="10"/>
      <c r="E59" s="10"/>
      <c r="F59" s="5" t="str">
        <f>IF(AND(C59="",D59=""),"",IF(OR(C59="",D59=""),Paramètres!$B$24,IF(AND(OR(C59=Paramètres!$B$5,C59=Paramètres!$B$6),D59=Paramètres!$B$13),Paramètres!$B$21,Paramètres!$B$23)))</f>
        <v/>
      </c>
    </row>
    <row r="60" spans="1:6">
      <c r="A60" s="11" t="s">
        <v>54</v>
      </c>
      <c r="B60" s="10"/>
      <c r="C60" s="10"/>
      <c r="D60" s="10"/>
      <c r="E60" s="10"/>
      <c r="F60" s="5" t="str">
        <f>IF(AND(C60="",D60=""),"",IF(OR(C60="",D60=""),Paramètres!$B$24,IF(AND(OR(C60=Paramètres!$B$5,C60=Paramètres!$B$6),D60=Paramètres!$B$13),Paramètres!$B$21,Paramètres!$B$23)))</f>
        <v/>
      </c>
    </row>
    <row r="61" spans="1:6">
      <c r="A61" s="11" t="s">
        <v>55</v>
      </c>
      <c r="B61" s="10"/>
      <c r="C61" s="10"/>
      <c r="D61" s="10"/>
      <c r="E61" s="10"/>
      <c r="F61" s="5" t="str">
        <f>IF(AND(C61="",D61=""),"",IF(OR(C61="",D61=""),Paramètres!$B$24,IF(AND(OR(C61=Paramètres!$B$5,C61=Paramètres!$B$6),D61=Paramètres!$B$13),Paramètres!$B$21,Paramètres!$B$23)))</f>
        <v/>
      </c>
    </row>
    <row r="62" spans="1:6">
      <c r="A62" s="11" t="s">
        <v>41</v>
      </c>
      <c r="B62" s="10"/>
      <c r="C62" s="10"/>
      <c r="D62" s="10"/>
      <c r="E62" s="10"/>
      <c r="F62" s="5" t="str">
        <f>IF(AND(C62="",D62=""),"",IF(OR(C62="",D62=""),Paramètres!$B$24,IF(AND(OR(C62=Paramètres!$B$5,C62=Paramètres!$B$6),D62=Paramètres!$B$13),Paramètres!$B$21,Paramètres!$B$23)))</f>
        <v/>
      </c>
    </row>
    <row r="63" spans="1:6">
      <c r="A63" s="11" t="s">
        <v>56</v>
      </c>
      <c r="B63" s="10"/>
      <c r="C63" s="10"/>
      <c r="D63" s="10"/>
      <c r="E63" s="10"/>
      <c r="F63" s="5" t="str">
        <f>IF(AND(C63="",D63=""),"",IF(OR(C63="",D63=""),Paramètres!$B$24,IF(AND(OR(C63=Paramètres!$B$5,C63=Paramètres!$B$6),D63=Paramètres!$B$13),Paramètres!$B$21,Paramètres!$B$23)))</f>
        <v/>
      </c>
    </row>
    <row r="64" spans="1:6">
      <c r="A64" s="11" t="s">
        <v>57</v>
      </c>
      <c r="B64" s="10"/>
      <c r="C64" s="10"/>
      <c r="D64" s="10"/>
      <c r="E64" s="10"/>
      <c r="F64" s="5" t="str">
        <f>IF(AND(C64="",D64=""),"",IF(OR(C64="",D64=""),Paramètres!$B$24,IF(AND(OR(C64=Paramètres!$B$5,C64=Paramètres!$B$6),D64=Paramètres!$B$13),Paramètres!$B$21,Paramètres!$B$23)))</f>
        <v/>
      </c>
    </row>
    <row r="65" spans="1:6">
      <c r="A65" s="11" t="s">
        <v>58</v>
      </c>
      <c r="B65" s="10"/>
      <c r="C65" s="10"/>
      <c r="D65" s="10"/>
      <c r="E65" s="10"/>
      <c r="F65" s="5" t="str">
        <f>IF(AND(C65="",D65=""),"",IF(OR(C65="",D65=""),Paramètres!$B$24,IF(AND(OR(C65=Paramètres!$B$5,C65=Paramètres!$B$6),D65=Paramètres!$B$13),Paramètres!$B$21,Paramètres!$B$23)))</f>
        <v/>
      </c>
    </row>
    <row r="66" spans="1:6">
      <c r="A66" s="11" t="s">
        <v>41</v>
      </c>
      <c r="B66" s="10"/>
      <c r="C66" s="10"/>
      <c r="D66" s="10"/>
      <c r="E66" s="10"/>
      <c r="F66" s="5" t="str">
        <f>IF(AND(C66="",D66=""),"",IF(OR(C66="",D66=""),Paramètres!$B$24,IF(AND(OR(C66=Paramètres!$B$5,C66=Paramètres!$B$6),D66=Paramètres!$B$13),Paramètres!$B$21,Paramètres!$B$23)))</f>
        <v/>
      </c>
    </row>
    <row r="67" spans="1:6">
      <c r="A67" s="11" t="s">
        <v>59</v>
      </c>
      <c r="B67" s="10"/>
      <c r="C67" s="10"/>
      <c r="D67" s="10"/>
      <c r="E67" s="10"/>
      <c r="F67" s="5" t="str">
        <f>IF(AND(C67="",D67=""),"",IF(OR(C67="",D67=""),Paramètres!$B$24,IF(AND(OR(C67=Paramètres!$B$5,C67=Paramètres!$B$6),D67=Paramètres!$B$13),Paramètres!$B$21,Paramètres!$B$23)))</f>
        <v/>
      </c>
    </row>
    <row r="68" spans="1:6">
      <c r="A68" s="11" t="s">
        <v>60</v>
      </c>
      <c r="B68" s="10"/>
      <c r="C68" s="10"/>
      <c r="D68" s="10"/>
      <c r="E68" s="10"/>
      <c r="F68" s="5" t="str">
        <f>IF(AND(C68="",D68=""),"",IF(OR(C68="",D68=""),Paramètres!$B$24,IF(AND(OR(C68=Paramètres!$B$5,C68=Paramètres!$B$6),D68=Paramètres!$B$13),Paramètres!$B$21,Paramètres!$B$23)))</f>
        <v/>
      </c>
    </row>
    <row r="69" spans="1:6">
      <c r="A69" s="11" t="s">
        <v>61</v>
      </c>
      <c r="B69" s="10"/>
      <c r="C69" s="10"/>
      <c r="D69" s="10"/>
      <c r="E69" s="10"/>
      <c r="F69" s="5" t="str">
        <f>IF(AND(C69="",D69=""),"",IF(OR(C69="",D69=""),Paramètres!$B$24,IF(AND(OR(C69=Paramètres!$B$5,C69=Paramètres!$B$6),D69=Paramètres!$B$13),Paramètres!$B$21,Paramètres!$B$23)))</f>
        <v/>
      </c>
    </row>
    <row r="70" spans="1:6">
      <c r="A70" s="11" t="s">
        <v>41</v>
      </c>
      <c r="B70" s="10"/>
      <c r="C70" s="10"/>
      <c r="D70" s="10"/>
      <c r="E70" s="10"/>
      <c r="F70" s="5" t="str">
        <f>IF(AND(C70="",D70=""),"",IF(OR(C70="",D70=""),Paramètres!$B$24,IF(AND(OR(C70=Paramètres!$B$5,C70=Paramètres!$B$6),D70=Paramètres!$B$13),Paramètres!$B$21,Paramètres!$B$23)))</f>
        <v/>
      </c>
    </row>
    <row r="71" spans="1:6">
      <c r="A71" s="11" t="s">
        <v>62</v>
      </c>
      <c r="B71" s="10"/>
      <c r="C71" s="10"/>
      <c r="D71" s="10"/>
      <c r="E71" s="10"/>
      <c r="F71" s="5" t="str">
        <f>IF(AND(C71="",D71=""),"",IF(OR(C71="",D71=""),Paramètres!$B$24,IF(AND(OR(C71=Paramètres!$B$5,C71=Paramètres!$B$6),D71=Paramètres!$B$13),Paramètres!$B$21,Paramètres!$B$23)))</f>
        <v/>
      </c>
    </row>
    <row r="72" spans="1:6">
      <c r="A72" s="11" t="s">
        <v>63</v>
      </c>
      <c r="B72" s="10"/>
      <c r="C72" s="10"/>
      <c r="D72" s="10"/>
      <c r="E72" s="10"/>
      <c r="F72" s="5" t="str">
        <f>IF(AND(C72="",D72=""),"",IF(OR(C72="",D72=""),Paramètres!$B$24,IF(AND(OR(C72=Paramètres!$B$5,C72=Paramètres!$B$6),D72=Paramètres!$B$13),Paramètres!$B$21,Paramètres!$B$23)))</f>
        <v/>
      </c>
    </row>
    <row r="73" spans="1:6">
      <c r="A73" s="11" t="s">
        <v>41</v>
      </c>
      <c r="B73" s="10"/>
      <c r="C73" s="10"/>
      <c r="D73" s="10"/>
      <c r="E73" s="10"/>
      <c r="F73" s="5" t="str">
        <f>IF(AND(C73="",D73=""),"",IF(OR(C73="",D73=""),Paramètres!$B$24,IF(AND(OR(C73=Paramètres!$B$5,C73=Paramètres!$B$6),D73=Paramètres!$B$13),Paramètres!$B$21,Paramètres!$B$23)))</f>
        <v/>
      </c>
    </row>
    <row r="74" spans="1:6">
      <c r="A74" s="11" t="s">
        <v>64</v>
      </c>
      <c r="B74" s="10"/>
      <c r="C74" s="10"/>
      <c r="D74" s="10"/>
      <c r="E74" s="10"/>
      <c r="F74" s="5" t="str">
        <f>IF(AND(C74="",D74=""),"",IF(OR(C74="",D74=""),Paramètres!$B$24,IF(AND(OR(C74=Paramètres!$B$5,C74=Paramètres!$B$6),D74=Paramètres!$B$13),Paramètres!$B$21,Paramètres!$B$23)))</f>
        <v/>
      </c>
    </row>
    <row r="75" spans="1:6">
      <c r="A75" s="11" t="s">
        <v>65</v>
      </c>
      <c r="B75" s="10"/>
      <c r="C75" s="10"/>
      <c r="D75" s="10"/>
      <c r="E75" s="10"/>
      <c r="F75" s="5" t="str">
        <f>IF(AND(C75="",D75=""),"",IF(OR(C75="",D75=""),Paramètres!$B$24,IF(AND(OR(C75=Paramètres!$B$5,C75=Paramètres!$B$6),D75=Paramètres!$B$13),Paramètres!$B$21,Paramètres!$B$23)))</f>
        <v/>
      </c>
    </row>
    <row r="76" spans="1:6">
      <c r="A76" s="11" t="s">
        <v>41</v>
      </c>
      <c r="B76" s="10"/>
      <c r="C76" s="10"/>
      <c r="D76" s="10"/>
      <c r="E76" s="10"/>
      <c r="F76" s="5" t="str">
        <f>IF(AND(C76="",D76=""),"",IF(OR(C76="",D76=""),Paramètres!$B$24,IF(AND(OR(C76=Paramètres!$B$5,C76=Paramètres!$B$6),D76=Paramètres!$B$13),Paramètres!$B$21,Paramètres!$B$23)))</f>
        <v/>
      </c>
    </row>
    <row r="77" spans="1:6">
      <c r="A77" s="11" t="s">
        <v>66</v>
      </c>
      <c r="B77" s="10"/>
      <c r="C77" s="10"/>
      <c r="D77" s="10"/>
      <c r="E77" s="10"/>
      <c r="F77" s="5" t="str">
        <f>IF(AND(C77="",D77=""),"",IF(OR(C77="",D77=""),Paramètres!$B$24,IF(AND(OR(C77=Paramètres!$B$5,C77=Paramètres!$B$6),D77=Paramètres!$B$13),Paramètres!$B$21,Paramètres!$B$23)))</f>
        <v/>
      </c>
    </row>
    <row r="78" spans="1:6">
      <c r="A78" s="11" t="s">
        <v>67</v>
      </c>
      <c r="B78" s="10"/>
      <c r="C78" s="10"/>
      <c r="D78" s="10"/>
      <c r="E78" s="10"/>
      <c r="F78" s="5" t="str">
        <f>IF(AND(C78="",D78=""),"",IF(OR(C78="",D78=""),Paramètres!$B$24,IF(AND(OR(C78=Paramètres!$B$5,C78=Paramètres!$B$6),D78=Paramètres!$B$13),Paramètres!$B$21,Paramètres!$B$23)))</f>
        <v/>
      </c>
    </row>
    <row r="79" spans="1:6">
      <c r="A79" s="11" t="s">
        <v>68</v>
      </c>
      <c r="B79" s="10"/>
      <c r="C79" s="10"/>
      <c r="D79" s="10"/>
      <c r="E79" s="10"/>
      <c r="F79" s="5" t="str">
        <f>IF(AND(C79="",D79=""),"",IF(OR(C79="",D79=""),Paramètres!$B$24,IF(AND(OR(C79=Paramètres!$B$5,C79=Paramètres!$B$6),D79=Paramètres!$B$13),Paramètres!$B$21,Paramètres!$B$23)))</f>
        <v/>
      </c>
    </row>
    <row r="80" spans="1:6">
      <c r="A80" s="11" t="s">
        <v>69</v>
      </c>
      <c r="B80" s="10"/>
      <c r="C80" s="10"/>
      <c r="D80" s="10"/>
      <c r="E80" s="10"/>
      <c r="F80" s="5" t="str">
        <f>IF(AND(C80="",D80=""),"",IF(OR(C80="",D80=""),Paramètres!$B$24,IF(AND(OR(C80=Paramètres!$B$5,C80=Paramètres!$B$6),D80=Paramètres!$B$13),Paramètres!$B$21,Paramètres!$B$23)))</f>
        <v/>
      </c>
    </row>
    <row r="81" spans="1:6">
      <c r="A81" s="11" t="s">
        <v>70</v>
      </c>
      <c r="B81" s="10"/>
      <c r="C81" s="10"/>
      <c r="D81" s="10"/>
      <c r="E81" s="10"/>
      <c r="F81" s="5" t="str">
        <f>IF(AND(C81="",D81=""),"",IF(OR(C81="",D81=""),Paramètres!$B$24,IF(AND(OR(C81=Paramètres!$B$5,C81=Paramètres!$B$6),D81=Paramètres!$B$13),Paramètres!$B$21,Paramètres!$B$23)))</f>
        <v/>
      </c>
    </row>
    <row r="82" spans="1:6">
      <c r="A82" s="11" t="s">
        <v>41</v>
      </c>
      <c r="B82" s="10"/>
      <c r="C82" s="10"/>
      <c r="D82" s="10"/>
      <c r="E82" s="10"/>
      <c r="F82" s="5" t="str">
        <f>IF(AND(C82="",D82=""),"",IF(OR(C82="",D82=""),Paramètres!$B$24,IF(AND(OR(C82=Paramètres!$B$5,C82=Paramètres!$B$6),D82=Paramètres!$B$13),Paramètres!$B$21,Paramètres!$B$23)))</f>
        <v/>
      </c>
    </row>
    <row r="83" spans="1:6" ht="17.100000000000001" thickBot="1">
      <c r="A83" s="36"/>
      <c r="B83" s="37"/>
      <c r="C83" s="37"/>
      <c r="D83" s="37"/>
      <c r="E83" s="38"/>
      <c r="F83" s="9"/>
    </row>
    <row r="84" spans="1:6">
      <c r="A84" s="30" t="s">
        <v>71</v>
      </c>
      <c r="B84" s="31"/>
      <c r="C84" s="31"/>
      <c r="D84" s="31"/>
      <c r="E84" s="31"/>
      <c r="F84" s="32"/>
    </row>
    <row r="85" spans="1:6" ht="16.5">
      <c r="A85" s="7" t="s">
        <v>72</v>
      </c>
      <c r="B85" s="4" t="s">
        <v>22</v>
      </c>
      <c r="C85" s="4" t="s">
        <v>23</v>
      </c>
      <c r="D85" s="4" t="s">
        <v>24</v>
      </c>
      <c r="E85" s="4" t="s">
        <v>25</v>
      </c>
      <c r="F85" s="1"/>
    </row>
    <row r="86" spans="1:6">
      <c r="A86" s="11" t="s">
        <v>73</v>
      </c>
      <c r="B86" s="10"/>
      <c r="C86" s="10"/>
      <c r="D86" s="10"/>
      <c r="E86" s="10"/>
      <c r="F86" s="1"/>
    </row>
    <row r="87" spans="1:6">
      <c r="A87" s="11" t="s">
        <v>73</v>
      </c>
      <c r="B87" s="10"/>
      <c r="C87" s="10"/>
      <c r="D87" s="10"/>
      <c r="E87" s="10"/>
      <c r="F87" s="1"/>
    </row>
    <row r="88" spans="1:6">
      <c r="A88" s="11" t="s">
        <v>73</v>
      </c>
      <c r="B88" s="10"/>
      <c r="C88" s="10"/>
      <c r="D88" s="10"/>
      <c r="E88" s="10"/>
      <c r="F88" s="1"/>
    </row>
    <row r="89" spans="1:6">
      <c r="A89" s="11" t="s">
        <v>73</v>
      </c>
      <c r="B89" s="10"/>
      <c r="C89" s="10"/>
      <c r="D89" s="10"/>
      <c r="E89" s="10"/>
      <c r="F89" s="1"/>
    </row>
    <row r="90" spans="1:6">
      <c r="A90" s="11" t="s">
        <v>73</v>
      </c>
      <c r="B90" s="10"/>
      <c r="C90" s="10"/>
      <c r="D90" s="10"/>
      <c r="E90" s="10"/>
      <c r="F90" s="1"/>
    </row>
    <row r="91" spans="1:6">
      <c r="A91" s="11" t="s">
        <v>73</v>
      </c>
      <c r="B91" s="10"/>
      <c r="C91" s="10"/>
      <c r="D91" s="10"/>
      <c r="E91" s="10"/>
      <c r="F91" s="1"/>
    </row>
    <row r="92" spans="1:6">
      <c r="A92" s="11" t="s">
        <v>73</v>
      </c>
      <c r="B92" s="10"/>
      <c r="C92" s="10"/>
      <c r="D92" s="10"/>
      <c r="E92" s="10"/>
      <c r="F92" s="1"/>
    </row>
    <row r="93" spans="1:6">
      <c r="A93" s="11" t="s">
        <v>73</v>
      </c>
      <c r="B93" s="10"/>
      <c r="C93" s="10"/>
      <c r="D93" s="10"/>
      <c r="E93" s="10"/>
      <c r="F93" s="1"/>
    </row>
    <row r="94" spans="1:6">
      <c r="A94" s="11" t="s">
        <v>73</v>
      </c>
      <c r="B94" s="10"/>
      <c r="C94" s="10"/>
      <c r="D94" s="10"/>
      <c r="E94" s="10"/>
      <c r="F94" s="1"/>
    </row>
    <row r="95" spans="1:6">
      <c r="A95" s="11" t="s">
        <v>73</v>
      </c>
      <c r="B95" s="10"/>
      <c r="C95" s="10"/>
      <c r="D95" s="10"/>
      <c r="E95" s="10"/>
      <c r="F95" s="1"/>
    </row>
    <row r="96" spans="1:6">
      <c r="A96" s="11" t="s">
        <v>73</v>
      </c>
      <c r="B96" s="10"/>
      <c r="C96" s="10"/>
      <c r="D96" s="10"/>
      <c r="E96" s="10"/>
      <c r="F96" s="1"/>
    </row>
    <row r="97" spans="1:6">
      <c r="A97" s="11" t="s">
        <v>73</v>
      </c>
      <c r="B97" s="10"/>
      <c r="C97" s="10"/>
      <c r="D97" s="10"/>
      <c r="E97" s="10"/>
      <c r="F97" s="1"/>
    </row>
    <row r="98" spans="1:6">
      <c r="A98" s="11" t="s">
        <v>73</v>
      </c>
      <c r="B98" s="10"/>
      <c r="C98" s="10"/>
      <c r="D98" s="10"/>
      <c r="E98" s="10"/>
      <c r="F98" s="1"/>
    </row>
    <row r="99" spans="1:6">
      <c r="A99" s="11" t="s">
        <v>73</v>
      </c>
      <c r="B99" s="10"/>
      <c r="C99" s="10"/>
      <c r="D99" s="10"/>
      <c r="E99" s="10"/>
      <c r="F99" s="1"/>
    </row>
    <row r="100" spans="1:6">
      <c r="A100" s="11" t="s">
        <v>73</v>
      </c>
      <c r="B100" s="10"/>
      <c r="C100" s="10"/>
      <c r="D100" s="10"/>
      <c r="E100" s="10"/>
      <c r="F100" s="1"/>
    </row>
    <row r="101" spans="1:6">
      <c r="A101" s="11" t="s">
        <v>73</v>
      </c>
      <c r="B101" s="10"/>
      <c r="C101" s="10"/>
      <c r="D101" s="10"/>
      <c r="E101" s="10"/>
      <c r="F101" s="1"/>
    </row>
    <row r="102" spans="1:6">
      <c r="A102" s="11" t="s">
        <v>73</v>
      </c>
      <c r="B102" s="10"/>
      <c r="C102" s="10"/>
      <c r="D102" s="10"/>
      <c r="E102" s="10"/>
      <c r="F102" s="1"/>
    </row>
    <row r="103" spans="1:6">
      <c r="A103" s="11" t="s">
        <v>73</v>
      </c>
      <c r="B103" s="10"/>
      <c r="C103" s="10"/>
      <c r="D103" s="10"/>
      <c r="E103" s="10"/>
      <c r="F103" s="1"/>
    </row>
    <row r="104" spans="1:6">
      <c r="A104" s="11" t="s">
        <v>74</v>
      </c>
      <c r="B104" s="10"/>
      <c r="C104" s="10"/>
      <c r="D104" s="10"/>
      <c r="E104" s="10"/>
      <c r="F104" s="1"/>
    </row>
    <row r="105" spans="1:6">
      <c r="A105" s="11" t="s">
        <v>74</v>
      </c>
      <c r="B105" s="10"/>
      <c r="C105" s="10"/>
      <c r="D105" s="10"/>
      <c r="E105" s="10"/>
      <c r="F105" s="1"/>
    </row>
    <row r="106" spans="1:6">
      <c r="A106" s="11" t="s">
        <v>74</v>
      </c>
      <c r="B106" s="10"/>
      <c r="C106" s="10"/>
      <c r="D106" s="10"/>
      <c r="E106" s="10"/>
      <c r="F106" s="1"/>
    </row>
    <row r="107" spans="1:6">
      <c r="A107" s="11" t="s">
        <v>74</v>
      </c>
      <c r="B107" s="10"/>
      <c r="C107" s="10"/>
      <c r="D107" s="10"/>
      <c r="E107" s="10"/>
      <c r="F107" s="1"/>
    </row>
    <row r="108" spans="1:6">
      <c r="A108" s="11" t="s">
        <v>74</v>
      </c>
      <c r="B108" s="10"/>
      <c r="C108" s="10"/>
      <c r="D108" s="10"/>
      <c r="E108" s="10"/>
      <c r="F108" s="1"/>
    </row>
    <row r="109" spans="1:6">
      <c r="A109" s="11" t="s">
        <v>74</v>
      </c>
      <c r="B109" s="10"/>
      <c r="C109" s="10"/>
      <c r="D109" s="10"/>
      <c r="E109" s="10"/>
      <c r="F109" s="1"/>
    </row>
    <row r="110" spans="1:6">
      <c r="A110" s="11" t="s">
        <v>74</v>
      </c>
      <c r="B110" s="10"/>
      <c r="C110" s="10"/>
      <c r="D110" s="10"/>
      <c r="E110" s="10"/>
      <c r="F110" s="1"/>
    </row>
    <row r="111" spans="1:6">
      <c r="A111" s="11" t="s">
        <v>74</v>
      </c>
      <c r="B111" s="10"/>
      <c r="C111" s="10"/>
      <c r="D111" s="10"/>
      <c r="E111" s="10"/>
      <c r="F111" s="1"/>
    </row>
    <row r="112" spans="1:6">
      <c r="A112" s="11" t="s">
        <v>74</v>
      </c>
      <c r="B112" s="10"/>
      <c r="C112" s="10"/>
      <c r="D112" s="10"/>
      <c r="E112" s="10"/>
      <c r="F112" s="1"/>
    </row>
    <row r="113" spans="1:6">
      <c r="A113" s="11" t="s">
        <v>74</v>
      </c>
      <c r="B113" s="10"/>
      <c r="C113" s="10"/>
      <c r="D113" s="10"/>
      <c r="E113" s="10"/>
      <c r="F113" s="1"/>
    </row>
    <row r="114" spans="1:6">
      <c r="A114" s="11" t="s">
        <v>74</v>
      </c>
      <c r="B114" s="10"/>
      <c r="C114" s="10"/>
      <c r="D114" s="10"/>
      <c r="E114" s="10"/>
      <c r="F114" s="1"/>
    </row>
    <row r="115" spans="1:6">
      <c r="A115" s="11" t="s">
        <v>74</v>
      </c>
      <c r="B115" s="10"/>
      <c r="C115" s="10"/>
      <c r="D115" s="10"/>
      <c r="E115" s="10"/>
      <c r="F115" s="1"/>
    </row>
    <row r="116" spans="1:6">
      <c r="A116" s="11" t="s">
        <v>74</v>
      </c>
      <c r="B116" s="10"/>
      <c r="C116" s="10"/>
      <c r="D116" s="10"/>
      <c r="E116" s="10"/>
      <c r="F116" s="1"/>
    </row>
    <row r="117" spans="1:6">
      <c r="A117" s="11" t="s">
        <v>74</v>
      </c>
      <c r="B117" s="10"/>
      <c r="C117" s="10"/>
      <c r="D117" s="10"/>
      <c r="E117" s="10"/>
      <c r="F117" s="1"/>
    </row>
    <row r="118" spans="1:6">
      <c r="A118" s="11" t="s">
        <v>74</v>
      </c>
      <c r="B118" s="10"/>
      <c r="C118" s="10"/>
      <c r="D118" s="10"/>
      <c r="E118" s="10"/>
      <c r="F118" s="1"/>
    </row>
  </sheetData>
  <mergeCells count="13">
    <mergeCell ref="A84:F84"/>
    <mergeCell ref="A38:E38"/>
    <mergeCell ref="A83:E83"/>
    <mergeCell ref="A1:F1"/>
    <mergeCell ref="A2:F2"/>
    <mergeCell ref="A20:F20"/>
    <mergeCell ref="B21:F21"/>
    <mergeCell ref="B23:F23"/>
    <mergeCell ref="B25:F25"/>
    <mergeCell ref="A22:F22"/>
    <mergeCell ref="A24:F24"/>
    <mergeCell ref="A27:F27"/>
    <mergeCell ref="A39:F39"/>
  </mergeCells>
  <dataValidations count="2">
    <dataValidation type="list" allowBlank="1" showInputMessage="1" showErrorMessage="1" sqref="E41:E82 E86:E118" xr:uid="{00000000-0002-0000-0000-000000000000}">
      <formula1>$B$43:$B$44</formula1>
    </dataValidation>
    <dataValidation type="list" allowBlank="1" showInputMessage="1" showErrorMessage="1" sqref="D86:D118" xr:uid="{00000000-0002-0000-0000-000001000000}">
      <formula1>$B$47:$B$48</formula1>
    </dataValidation>
  </dataValidations>
  <pageMargins left="0.75" right="0.75" top="1" bottom="1" header="0.5" footer="0.5"/>
  <pageSetup orientation="portrait" horizontalDpi="4294967292" verticalDpi="4294967292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Paramètres!$B$5:$B$10</xm:f>
          </x14:formula1>
          <xm:sqref>C86:C118 C41:C82 C29:C37</xm:sqref>
        </x14:dataValidation>
        <x14:dataValidation type="list" allowBlank="1" showInputMessage="1" showErrorMessage="1" xr:uid="{00000000-0002-0000-0000-000003000000}">
          <x14:formula1>
            <xm:f>Paramètres!$B$17:$B$18</xm:f>
          </x14:formula1>
          <xm:sqref>E29:E37</xm:sqref>
        </x14:dataValidation>
        <x14:dataValidation type="list" allowBlank="1" showInputMessage="1" showErrorMessage="1" xr:uid="{00000000-0002-0000-0000-000004000000}">
          <x14:formula1>
            <xm:f>Paramètres!$B$13:$B$14</xm:f>
          </x14:formula1>
          <xm:sqref>D29:D37 D41:D82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48"/>
  <sheetViews>
    <sheetView workbookViewId="0">
      <selection activeCell="B38" sqref="B38"/>
    </sheetView>
  </sheetViews>
  <sheetFormatPr defaultColWidth="11" defaultRowHeight="15.95"/>
  <cols>
    <col min="2" max="2" width="34.875" bestFit="1" customWidth="1"/>
  </cols>
  <sheetData>
    <row r="4" spans="2:2">
      <c r="B4" s="1" t="s">
        <v>23</v>
      </c>
    </row>
    <row r="5" spans="2:2">
      <c r="B5" s="3" t="s">
        <v>75</v>
      </c>
    </row>
    <row r="6" spans="2:2">
      <c r="B6" s="3" t="s">
        <v>76</v>
      </c>
    </row>
    <row r="7" spans="2:2">
      <c r="B7" s="3" t="s">
        <v>77</v>
      </c>
    </row>
    <row r="8" spans="2:2">
      <c r="B8" s="3" t="s">
        <v>78</v>
      </c>
    </row>
    <row r="9" spans="2:2">
      <c r="B9" s="3" t="s">
        <v>79</v>
      </c>
    </row>
    <row r="10" spans="2:2">
      <c r="B10" s="3" t="s">
        <v>80</v>
      </c>
    </row>
    <row r="12" spans="2:2">
      <c r="B12" s="1" t="s">
        <v>24</v>
      </c>
    </row>
    <row r="13" spans="2:2">
      <c r="B13" t="s">
        <v>81</v>
      </c>
    </row>
    <row r="14" spans="2:2">
      <c r="B14" t="s">
        <v>82</v>
      </c>
    </row>
    <row r="16" spans="2:2">
      <c r="B16" s="1" t="s">
        <v>83</v>
      </c>
    </row>
    <row r="17" spans="2:2">
      <c r="B17" t="s">
        <v>84</v>
      </c>
    </row>
    <row r="18" spans="2:2">
      <c r="B18" t="s">
        <v>85</v>
      </c>
    </row>
    <row r="20" spans="2:2">
      <c r="B20" s="1" t="s">
        <v>86</v>
      </c>
    </row>
    <row r="21" spans="2:2">
      <c r="B21" t="s">
        <v>87</v>
      </c>
    </row>
    <row r="22" spans="2:2">
      <c r="B22" t="s">
        <v>88</v>
      </c>
    </row>
    <row r="23" spans="2:2">
      <c r="B23" t="s">
        <v>89</v>
      </c>
    </row>
    <row r="24" spans="2:2">
      <c r="B24" t="s">
        <v>90</v>
      </c>
    </row>
    <row r="26" spans="2:2">
      <c r="B26" s="1" t="s">
        <v>91</v>
      </c>
    </row>
    <row r="27" spans="2:2">
      <c r="B27" t="s">
        <v>92</v>
      </c>
    </row>
    <row r="28" spans="2:2">
      <c r="B28" t="s">
        <v>93</v>
      </c>
    </row>
    <row r="29" spans="2:2">
      <c r="B29" t="s">
        <v>94</v>
      </c>
    </row>
    <row r="30" spans="2:2">
      <c r="B30" t="s">
        <v>95</v>
      </c>
    </row>
    <row r="31" spans="2:2">
      <c r="B31" t="s">
        <v>96</v>
      </c>
    </row>
    <row r="33" spans="2:2">
      <c r="B33" s="1" t="s">
        <v>97</v>
      </c>
    </row>
    <row r="34" spans="2:2">
      <c r="B34" t="s">
        <v>98</v>
      </c>
    </row>
    <row r="35" spans="2:2">
      <c r="B35" t="s">
        <v>99</v>
      </c>
    </row>
    <row r="36" spans="2:2">
      <c r="B36" t="s">
        <v>100</v>
      </c>
    </row>
    <row r="37" spans="2:2">
      <c r="B37" t="s">
        <v>101</v>
      </c>
    </row>
    <row r="39" spans="2:2">
      <c r="B39" s="1" t="s">
        <v>102</v>
      </c>
    </row>
    <row r="40" spans="2:2">
      <c r="B40" t="s">
        <v>103</v>
      </c>
    </row>
    <row r="41" spans="2:2">
      <c r="B41" t="s">
        <v>104</v>
      </c>
    </row>
    <row r="42" spans="2:2">
      <c r="B42" t="s">
        <v>105</v>
      </c>
    </row>
    <row r="44" spans="2:2">
      <c r="B44" t="s">
        <v>106</v>
      </c>
    </row>
    <row r="45" spans="2:2">
      <c r="B45">
        <f>2/3</f>
        <v>0.66666666666666663</v>
      </c>
    </row>
    <row r="47" spans="2:2">
      <c r="B47" t="s">
        <v>107</v>
      </c>
    </row>
    <row r="48" spans="2:2">
      <c r="B48">
        <f>1/3</f>
        <v>0.33333333333333331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48F68358AB0468DC6BFEB08E8A824" ma:contentTypeVersion="15" ma:contentTypeDescription="Crée un document." ma:contentTypeScope="" ma:versionID="0ebd2b93e5174f391a3f2224a367c1e0">
  <xsd:schema xmlns:xsd="http://www.w3.org/2001/XMLSchema" xmlns:xs="http://www.w3.org/2001/XMLSchema" xmlns:p="http://schemas.microsoft.com/office/2006/metadata/properties" xmlns:ns2="66e9be13-522d-4043-b2c3-937ce480dde0" xmlns:ns3="41374be6-53e5-49bb-9f02-c141bff81d74" targetNamespace="http://schemas.microsoft.com/office/2006/metadata/properties" ma:root="true" ma:fieldsID="e0140001da17bc23afa0db3bbd083127" ns2:_="" ns3:_="">
    <xsd:import namespace="66e9be13-522d-4043-b2c3-937ce480dde0"/>
    <xsd:import namespace="41374be6-53e5-49bb-9f02-c141bff81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9be13-522d-4043-b2c3-937ce480d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797ccb60-79fd-4b7a-84a7-8cd3344c47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74be6-53e5-49bb-9f02-c141bff81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c1c2f2f-c7e2-49f3-bb7f-05aa6bdaa608}" ma:internalName="TaxCatchAll" ma:showField="CatchAllData" ma:web="41374be6-53e5-49bb-9f02-c141bff81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e9be13-522d-4043-b2c3-937ce480dde0">
      <Terms xmlns="http://schemas.microsoft.com/office/infopath/2007/PartnerControls"/>
    </lcf76f155ced4ddcb4097134ff3c332f>
    <TaxCatchAll xmlns="41374be6-53e5-49bb-9f02-c141bff81d74" xsi:nil="true"/>
  </documentManagement>
</p:properties>
</file>

<file path=customXml/itemProps1.xml><?xml version="1.0" encoding="utf-8"?>
<ds:datastoreItem xmlns:ds="http://schemas.openxmlformats.org/officeDocument/2006/customXml" ds:itemID="{7030FFEA-71C7-422D-9177-7276799247C6}"/>
</file>

<file path=customXml/itemProps2.xml><?xml version="1.0" encoding="utf-8"?>
<ds:datastoreItem xmlns:ds="http://schemas.openxmlformats.org/officeDocument/2006/customXml" ds:itemID="{40E8D0F4-2CF3-4984-B541-76180DC2702F}"/>
</file>

<file path=customXml/itemProps3.xml><?xml version="1.0" encoding="utf-8"?>
<ds:datastoreItem xmlns:ds="http://schemas.openxmlformats.org/officeDocument/2006/customXml" ds:itemID="{D5AA1E7C-65C3-4E70-AEB7-FDE0C9CC8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Spirafilm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Thériault</dc:creator>
  <cp:keywords/>
  <dc:description/>
  <cp:lastModifiedBy>Leboeuf Gadreau, Vincent (CP-CULT)</cp:lastModifiedBy>
  <cp:revision/>
  <dcterms:created xsi:type="dcterms:W3CDTF">2019-11-12T21:12:47Z</dcterms:created>
  <dcterms:modified xsi:type="dcterms:W3CDTF">2024-05-21T18:47:59Z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