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84" tabRatio="880" activeTab="0"/>
  </bookViews>
  <sheets>
    <sheet name="Budget POC" sheetId="1" r:id="rId1"/>
  </sheets>
  <definedNames>
    <definedName name="_xlnm.Print_Area" localSheetId="0">'Budget POC'!$A$1:$J$90</definedName>
  </definedNames>
  <calcPr fullCalcOnLoad="1"/>
</workbook>
</file>

<file path=xl/sharedStrings.xml><?xml version="1.0" encoding="utf-8"?>
<sst xmlns="http://schemas.openxmlformats.org/spreadsheetml/2006/main" count="80" uniqueCount="61">
  <si>
    <t>Réel</t>
  </si>
  <si>
    <t xml:space="preserve">Sous-total </t>
  </si>
  <si>
    <t>Subventions</t>
  </si>
  <si>
    <t>Conseil des arts et des lettres du Québec</t>
  </si>
  <si>
    <t>Total des revenus reliés au projet</t>
  </si>
  <si>
    <t>Interprètes</t>
  </si>
  <si>
    <t>nombre :</t>
  </si>
  <si>
    <t>Concepteur de costumes</t>
  </si>
  <si>
    <t>Concepteur d'éclairages</t>
  </si>
  <si>
    <t>Autres concepteurs</t>
  </si>
  <si>
    <t>Droits d'auteur et de suite</t>
  </si>
  <si>
    <t>Personnel de production et équipe de scène</t>
  </si>
  <si>
    <t>Éclairages, son, effets spéciaux, etc.</t>
  </si>
  <si>
    <t>Honoraires</t>
  </si>
  <si>
    <t>Administration</t>
  </si>
  <si>
    <t>Compositeur</t>
  </si>
  <si>
    <t>Frais de transport (personnel et matériel)</t>
  </si>
  <si>
    <t>Frais généraux de promotion</t>
  </si>
  <si>
    <t>Prévu</t>
  </si>
  <si>
    <t>%</t>
  </si>
  <si>
    <t>Total des dépenses reliées aux projets</t>
  </si>
  <si>
    <r>
      <t xml:space="preserve">REVENUS </t>
    </r>
    <r>
      <rPr>
        <sz val="9"/>
        <rFont val="Arial"/>
        <family val="2"/>
      </rPr>
      <t>(</t>
    </r>
    <r>
      <rPr>
        <sz val="8"/>
        <rFont val="Arial"/>
        <family val="2"/>
      </rPr>
      <t>% calculé sur le total des revenus reliés au projet)</t>
    </r>
  </si>
  <si>
    <r>
      <t xml:space="preserve">DÉPENSES </t>
    </r>
    <r>
      <rPr>
        <sz val="9"/>
        <rFont val="Arial"/>
        <family val="2"/>
      </rPr>
      <t>(</t>
    </r>
    <r>
      <rPr>
        <sz val="8"/>
        <rFont val="Arial"/>
        <family val="2"/>
      </rPr>
      <t>% calculé sur le total des dépenses reliées au projet)</t>
    </r>
  </si>
  <si>
    <t>Costumes, décors, accessoires</t>
  </si>
  <si>
    <t>Excédent / (Déficit) associé au projet</t>
  </si>
  <si>
    <t>Création / Production / Diffusion</t>
  </si>
  <si>
    <t>Participation de l'artiste</t>
  </si>
  <si>
    <t>Commandites en argent</t>
  </si>
  <si>
    <t>Commandites en services</t>
  </si>
  <si>
    <t>Conseil des arts du Canada</t>
  </si>
  <si>
    <t>Autre subvention gouv. Québec</t>
  </si>
  <si>
    <t>Autre subvention gouv. Canada</t>
  </si>
  <si>
    <t>Autre subvention du municipal</t>
  </si>
  <si>
    <t>Développement de public</t>
  </si>
  <si>
    <t>Frais bancaires</t>
  </si>
  <si>
    <t>Agent d'artistes</t>
  </si>
  <si>
    <t>Revenus autonomes</t>
  </si>
  <si>
    <t>Photos / Vidéo</t>
  </si>
  <si>
    <t>Dossier d'artiste</t>
  </si>
  <si>
    <t>Autres (préciser) ___________________________________</t>
  </si>
  <si>
    <t>Cachet garanti et/ou Billetterie</t>
  </si>
  <si>
    <t>BUDGET</t>
  </si>
  <si>
    <t>Location de salle de répétition</t>
  </si>
  <si>
    <t>Frais de diffusion (participation d'un diffuseur, le cas échéant)</t>
  </si>
  <si>
    <t>Frais de salle et techniciens (si pas de participation d'un diffuseur)</t>
  </si>
  <si>
    <t>Frais de location ou d'achat d'équipement (si pas participation diffuseur)</t>
  </si>
  <si>
    <t>Publicité et outils promotionnels (si pas participation d'un diffuseur)</t>
  </si>
  <si>
    <t>Autres (préciser)___________________________________</t>
  </si>
  <si>
    <t>Codiffusion ( ________%) ou participation d'un diffuseur</t>
  </si>
  <si>
    <t>Assurances / CSST / Cotisations</t>
  </si>
  <si>
    <t>Nom de l'artiste, du collectif ou de la compagnie : ______________________________________</t>
  </si>
  <si>
    <t>Taxes payées remboursables (pour les inscrits)</t>
  </si>
  <si>
    <t>Taxes payées non-remboursées (pour les non- inscrits)</t>
  </si>
  <si>
    <t>Taxes perçues sur ventes de billets (pour les inscrits)</t>
  </si>
  <si>
    <t>Promotion (si diffusion publique)</t>
  </si>
  <si>
    <t>Perdiems (50$/jour)</t>
  </si>
  <si>
    <t>Frais de séjour (50$/nuit)</t>
  </si>
  <si>
    <t>Caméra et matériel vidéo pour l'archivage du travail</t>
  </si>
  <si>
    <t>Metteur en scène</t>
  </si>
  <si>
    <t>Première Ovation Cirque</t>
  </si>
  <si>
    <t>Entraîneur</t>
  </si>
</sst>
</file>

<file path=xl/styles.xml><?xml version="1.0" encoding="utf-8"?>
<styleSheet xmlns="http://schemas.openxmlformats.org/spreadsheetml/2006/main">
  <numFmts count="5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&quot; $&quot;;\-#,##0&quot; $&quot;"/>
    <numFmt numFmtId="173" formatCode="#,##0&quot; $&quot;;[Red]\-#,##0&quot; $&quot;"/>
    <numFmt numFmtId="174" formatCode="#,##0.00&quot; $&quot;;\-#,##0.00&quot; $&quot;"/>
    <numFmt numFmtId="175" formatCode="#,##0.00&quot; $&quot;;[Red]\-#,##0.00&quot; $&quot;"/>
    <numFmt numFmtId="176" formatCode="_-* #,##0&quot; $&quot;_-;\-* #,##0&quot; $&quot;_-;_-* &quot;-&quot;&quot; $&quot;_-;_-@_-"/>
    <numFmt numFmtId="177" formatCode="_-* #,##0_ _$_-;\-* #,##0_ _$_-;_-* &quot;-&quot;_ _$_-;_-@_-"/>
    <numFmt numFmtId="178" formatCode="_-* #,##0.00&quot; $&quot;_-;\-* #,##0.00&quot; $&quot;_-;_-* &quot;-&quot;??&quot; $&quot;_-;_-@_-"/>
    <numFmt numFmtId="179" formatCode="_-* #,##0.00_ _$_-;\-* #,##0.00_ _$_-;_-* &quot;-&quot;??_ _$_-;_-@_-"/>
    <numFmt numFmtId="180" formatCode="_ * #,##0_)&quot; $&quot;_ ;_ * \(#,##0\)&quot; $&quot;_ ;_ * &quot;-&quot;_)&quot; $&quot;_ ;_ @_ "/>
    <numFmt numFmtId="181" formatCode="* #,##0_)_ ;\ * \(#,##0\)_ ;* &quot;-&quot;_)_ ;_ @_ "/>
    <numFmt numFmtId="182" formatCode="_ * #,##0.00_)&quot; $&quot;_ ;_ * \(#,##0.00\)&quot; $&quot;_ ;_ * &quot;-&quot;??_)&quot; $&quot;_ ;_ @_ "/>
    <numFmt numFmtId="183" formatCode="#,##0_);\(#,##0\)"/>
    <numFmt numFmtId="184" formatCode="&quot;Vrai&quot;;&quot;Vrai&quot;;&quot;Faux&quot;"/>
    <numFmt numFmtId="185" formatCode="&quot;Actif&quot;;&quot;Actif&quot;;&quot;Inactif&quot;"/>
    <numFmt numFmtId="186" formatCode="_ * #,##0_)%_ ;_ * \(#,##0\)\ %_ ;_ * &quot;-&quot;_)\ \%_ ;_ @_ "/>
    <numFmt numFmtId="187" formatCode="_ * #,##0_)_ _$_ ;_ * \(#,##0\)_ _$_ ;_ * &quot;-&quot;_)_ _$_ ;_ @_ "/>
    <numFmt numFmtId="188" formatCode="_ * #,##0.0_)\ &quot;$&quot;_ ;_ * \(#,##0.0\)\ &quot;$&quot;_ ;_ * &quot;-&quot;??_)\ &quot;$&quot;_ ;_ @_ "/>
    <numFmt numFmtId="189" formatCode="_ * #,##0_)\ &quot;$&quot;_ ;_ * \(#,##0\)\ &quot;$&quot;_ ;_ * &quot;-&quot;??_)\ &quot;$&quot;_ ;_ @_ "/>
    <numFmt numFmtId="190" formatCode="#,##0&quot; $&quot;_);\(#,##0&quot; $&quot;\)"/>
    <numFmt numFmtId="191" formatCode="#,##0&quot; $&quot;_);[Red]\(#,##0&quot; $&quot;\)"/>
    <numFmt numFmtId="192" formatCode="#,##0.00&quot; $&quot;_);\(#,##0.00&quot; $&quot;\)"/>
    <numFmt numFmtId="193" formatCode="#,##0.00&quot; $&quot;_);[Red]\(#,##0.00&quot; $&quot;\)"/>
    <numFmt numFmtId="194" formatCode="_ * #,##0.00_)_ _$_ ;_ * \(#,##0.00\)_ _$_ ;_ * &quot;-&quot;??_)_ _$_ ;_ @_ "/>
    <numFmt numFmtId="195" formatCode="* #,##0_)&quot; $&quot;_ ;\ * \(#,##0\)&quot; $&quot;_ ;* &quot;-&quot;_)&quot; $&quot;_ ;_ @_ "/>
    <numFmt numFmtId="196" formatCode="_ * #,##0.0_)&quot; $&quot;_ ;_ * \(#,##0.0\)&quot; $&quot;_ ;_ * &quot;-&quot;_)&quot; $&quot;_ ;_ @_ "/>
    <numFmt numFmtId="197" formatCode="* #,##0\)_ ;\ * \(#,##0\)\ ;* &quot;-&quot;_)_ ;_ @_ "/>
    <numFmt numFmtId="198" formatCode="* #,##0_ ;\ * \(#,##0\)\ ;* &quot;-&quot;_)_ ;_ @_ "/>
    <numFmt numFmtId="199" formatCode="_ * #,##0,;_ * \(#,##0\)\ ;_ * &quot;-&quot;_)_ _-_ ;_ @_ "/>
    <numFmt numFmtId="200" formatCode="\ #,##0,;_ * \(#,##0\)\ ;_ * &quot;-&quot;_)_ _-_ ;_ @_ "/>
    <numFmt numFmtId="201" formatCode="\ #,##0,;\ \(#,##0\)\ ;_ * &quot;-&quot;_ ;_ @_ "/>
    <numFmt numFmtId="202" formatCode="\ _*#,##0,;_*\ \(#,##0\)\ ;_ * &quot;-&quot;_ ;_ @_ "/>
    <numFmt numFmtId="203" formatCode="* #,##0_ ;\ * \(#,##0\)\ ;* &quot;-&quot;_ ;_ @_ "/>
    <numFmt numFmtId="204" formatCode="d/mmm/yy"/>
    <numFmt numFmtId="205" formatCode="_ * #,##0_)_ _$_ ;_ * \(#,##0\)_ _$_ ;_ * &quot; &quot;_)_ _$_ ;_ @_ "/>
    <numFmt numFmtId="206" formatCode="d\ mmmm\ yyyy"/>
    <numFmt numFmtId="207" formatCode="#,##0\ _$"/>
    <numFmt numFmtId="208" formatCode="_ * #,##0_)%_ ;_ * \(#,##0\)\ %_ ;_ * &quot;-&quot;_)\ &quot;$&quot;_ ;_ @_ "/>
    <numFmt numFmtId="209" formatCode="#,##0\ &quot;$&quot;_-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b/>
      <sz val="14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9" fontId="6" fillId="0" borderId="0">
      <alignment horizontal="left" vertical="top"/>
      <protection/>
    </xf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49" fontId="2" fillId="0" borderId="0">
      <alignment horizontal="left" vertical="top" wrapText="1"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49" fontId="3" fillId="0" borderId="0">
      <alignment vertical="top" wrapText="1"/>
      <protection/>
    </xf>
    <xf numFmtId="0" fontId="42" fillId="0" borderId="0" applyNumberFormat="0" applyFill="0" applyBorder="0" applyAlignment="0" applyProtection="0"/>
    <xf numFmtId="1" fontId="3" fillId="0" borderId="0">
      <alignment horizontal="left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5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9" fontId="10" fillId="0" borderId="0" xfId="54" applyFont="1" applyFill="1" applyBorder="1" applyAlignment="1">
      <alignment/>
    </xf>
    <xf numFmtId="9" fontId="11" fillId="0" borderId="11" xfId="54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9" fontId="12" fillId="0" borderId="11" xfId="54" applyFont="1" applyFill="1" applyBorder="1" applyAlignment="1">
      <alignment horizontal="center" vertical="center"/>
    </xf>
    <xf numFmtId="9" fontId="12" fillId="0" borderId="12" xfId="54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9" fontId="1" fillId="0" borderId="0" xfId="54" applyFont="1" applyFill="1" applyBorder="1" applyAlignment="1">
      <alignment/>
    </xf>
    <xf numFmtId="9" fontId="1" fillId="0" borderId="13" xfId="54" applyFont="1" applyFill="1" applyBorder="1" applyAlignment="1">
      <alignment/>
    </xf>
    <xf numFmtId="9" fontId="1" fillId="0" borderId="11" xfId="54" applyFont="1" applyFill="1" applyBorder="1" applyAlignment="1">
      <alignment/>
    </xf>
    <xf numFmtId="9" fontId="1" fillId="0" borderId="0" xfId="54" applyFont="1" applyFill="1" applyAlignment="1">
      <alignment/>
    </xf>
    <xf numFmtId="9" fontId="1" fillId="0" borderId="14" xfId="54" applyFont="1" applyFill="1" applyBorder="1" applyAlignment="1">
      <alignment/>
    </xf>
    <xf numFmtId="9" fontId="12" fillId="0" borderId="0" xfId="54" applyFont="1" applyFill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Border="1" applyAlignment="1">
      <alignment/>
    </xf>
    <xf numFmtId="42" fontId="5" fillId="33" borderId="11" xfId="0" applyNumberFormat="1" applyFont="1" applyFill="1" applyBorder="1" applyAlignment="1">
      <alignment horizontal="center" vertical="center"/>
    </xf>
    <xf numFmtId="42" fontId="2" fillId="0" borderId="13" xfId="0" applyNumberFormat="1" applyFont="1" applyBorder="1" applyAlignment="1">
      <alignment/>
    </xf>
    <xf numFmtId="42" fontId="2" fillId="0" borderId="11" xfId="0" applyNumberFormat="1" applyFont="1" applyFill="1" applyBorder="1" applyAlignment="1">
      <alignment/>
    </xf>
    <xf numFmtId="42" fontId="2" fillId="0" borderId="14" xfId="0" applyNumberFormat="1" applyFont="1" applyFill="1" applyBorder="1" applyAlignment="1">
      <alignment/>
    </xf>
    <xf numFmtId="42" fontId="2" fillId="0" borderId="0" xfId="0" applyNumberFormat="1" applyFont="1" applyBorder="1" applyAlignment="1">
      <alignment/>
    </xf>
    <xf numFmtId="42" fontId="5" fillId="0" borderId="11" xfId="0" applyNumberFormat="1" applyFont="1" applyFill="1" applyBorder="1" applyAlignment="1">
      <alignment/>
    </xf>
    <xf numFmtId="42" fontId="2" fillId="0" borderId="15" xfId="0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42" fontId="5" fillId="0" borderId="0" xfId="0" applyNumberFormat="1" applyFont="1" applyBorder="1" applyAlignment="1">
      <alignment/>
    </xf>
    <xf numFmtId="42" fontId="1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2" fontId="6" fillId="0" borderId="0" xfId="0" applyNumberFormat="1" applyFont="1" applyBorder="1" applyAlignment="1">
      <alignment/>
    </xf>
    <xf numFmtId="42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42" fontId="14" fillId="0" borderId="0" xfId="0" applyNumberFormat="1" applyFont="1" applyBorder="1" applyAlignment="1" applyProtection="1">
      <alignment/>
      <protection locked="0"/>
    </xf>
    <xf numFmtId="9" fontId="14" fillId="0" borderId="0" xfId="54" applyFont="1" applyFill="1" applyBorder="1" applyAlignment="1">
      <alignment/>
    </xf>
    <xf numFmtId="0" fontId="14" fillId="0" borderId="0" xfId="0" applyFont="1" applyBorder="1" applyAlignment="1">
      <alignment/>
    </xf>
    <xf numFmtId="42" fontId="14" fillId="0" borderId="0" xfId="0" applyNumberFormat="1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Grand-titr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oste" xfId="53"/>
    <cellStyle name="Percent" xfId="54"/>
    <cellStyle name="Satisfaisant" xfId="55"/>
    <cellStyle name="Sortie" xfId="56"/>
    <cellStyle name="Sous-Titr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itrePoste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1571625</xdr:colOff>
      <xdr:row>5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466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showGridLines="0" showZeros="0" tabSelected="1" zoomScale="96" zoomScaleNormal="96" zoomScalePageLayoutView="0" workbookViewId="0" topLeftCell="A43">
      <selection activeCell="A40" sqref="A40"/>
    </sheetView>
  </sheetViews>
  <sheetFormatPr defaultColWidth="11.421875" defaultRowHeight="12.75"/>
  <cols>
    <col min="1" max="1" width="41.421875" style="7" customWidth="1"/>
    <col min="2" max="2" width="7.00390625" style="7" customWidth="1"/>
    <col min="3" max="3" width="3.140625" style="7" customWidth="1"/>
    <col min="4" max="4" width="4.00390625" style="0" customWidth="1"/>
    <col min="5" max="5" width="5.57421875" style="0" customWidth="1"/>
    <col min="6" max="6" width="11.421875" style="49" customWidth="1"/>
    <col min="7" max="7" width="5.8515625" style="46" customWidth="1"/>
    <col min="8" max="8" width="1.7109375" style="0" customWidth="1"/>
    <col min="9" max="9" width="11.28125" style="49" customWidth="1"/>
    <col min="10" max="10" width="6.140625" style="46" customWidth="1"/>
  </cols>
  <sheetData>
    <row r="1" spans="1:10" s="1" customFormat="1" ht="18">
      <c r="A1" s="39"/>
      <c r="B1" s="4"/>
      <c r="C1" s="4"/>
      <c r="D1" s="4"/>
      <c r="E1" s="4"/>
      <c r="F1" s="50"/>
      <c r="G1" s="42"/>
      <c r="I1" s="50"/>
      <c r="J1" s="42"/>
    </row>
    <row r="2" spans="1:10" s="1" customFormat="1" ht="18">
      <c r="A2" s="39"/>
      <c r="B2" s="4"/>
      <c r="C2" s="4"/>
      <c r="D2" s="4"/>
      <c r="E2" s="4"/>
      <c r="F2" s="60"/>
      <c r="G2" s="61"/>
      <c r="I2" s="62" t="s">
        <v>41</v>
      </c>
      <c r="J2" s="42"/>
    </row>
    <row r="3" spans="1:10" s="1" customFormat="1" ht="10.5" customHeight="1">
      <c r="A3" s="2"/>
      <c r="B3" s="2"/>
      <c r="C3" s="4"/>
      <c r="D3" s="4"/>
      <c r="E3" s="4"/>
      <c r="F3" s="50"/>
      <c r="G3" s="43"/>
      <c r="I3" s="50"/>
      <c r="J3" s="43"/>
    </row>
    <row r="4" spans="1:10" s="1" customFormat="1" ht="10.5" customHeight="1">
      <c r="A4" s="2"/>
      <c r="B4" s="2"/>
      <c r="C4" s="4"/>
      <c r="D4" s="4"/>
      <c r="E4" s="4"/>
      <c r="F4" s="50"/>
      <c r="G4" s="43"/>
      <c r="I4" s="50"/>
      <c r="J4" s="43"/>
    </row>
    <row r="5" spans="1:10" s="1" customFormat="1" ht="10.5" customHeight="1">
      <c r="A5" s="2"/>
      <c r="B5" s="2"/>
      <c r="C5" s="4"/>
      <c r="D5" s="4"/>
      <c r="E5" s="4"/>
      <c r="F5" s="50"/>
      <c r="G5" s="43"/>
      <c r="I5" s="50"/>
      <c r="J5" s="43"/>
    </row>
    <row r="6" spans="1:10" s="1" customFormat="1" ht="10.5" customHeight="1">
      <c r="A6" s="2"/>
      <c r="B6" s="2"/>
      <c r="C6" s="4"/>
      <c r="D6" s="4"/>
      <c r="E6" s="4"/>
      <c r="F6" s="50"/>
      <c r="G6" s="43"/>
      <c r="I6" s="50"/>
      <c r="J6" s="43"/>
    </row>
    <row r="7" spans="1:10" s="1" customFormat="1" ht="15" customHeight="1">
      <c r="A7" s="73" t="s">
        <v>50</v>
      </c>
      <c r="B7" s="2"/>
      <c r="C7" s="72"/>
      <c r="D7" s="4"/>
      <c r="E7" s="4"/>
      <c r="F7" s="68"/>
      <c r="G7" s="69"/>
      <c r="H7" s="70"/>
      <c r="I7" s="71"/>
      <c r="J7" s="69"/>
    </row>
    <row r="8" spans="1:10" s="1" customFormat="1" ht="14.25" customHeight="1">
      <c r="A8" s="2"/>
      <c r="B8" s="2"/>
      <c r="C8" s="4"/>
      <c r="D8" s="4"/>
      <c r="E8" s="4"/>
      <c r="F8" s="50"/>
      <c r="G8" s="43"/>
      <c r="I8" s="50"/>
      <c r="J8" s="43"/>
    </row>
    <row r="9" spans="1:10" s="25" customFormat="1" ht="11.25" customHeight="1">
      <c r="A9" s="38"/>
      <c r="B9" s="38"/>
      <c r="C9" s="20"/>
      <c r="D9" s="20"/>
      <c r="E9" s="20"/>
      <c r="F9" s="51" t="s">
        <v>18</v>
      </c>
      <c r="G9" s="40" t="s">
        <v>19</v>
      </c>
      <c r="H9" s="41"/>
      <c r="I9" s="51" t="s">
        <v>0</v>
      </c>
      <c r="J9" s="40" t="s">
        <v>19</v>
      </c>
    </row>
    <row r="10" spans="1:10" s="15" customFormat="1" ht="12">
      <c r="A10" s="8" t="s">
        <v>21</v>
      </c>
      <c r="B10" s="8"/>
      <c r="C10" s="9"/>
      <c r="E10" s="29"/>
      <c r="F10" s="59"/>
      <c r="G10" s="48"/>
      <c r="H10" s="16"/>
      <c r="I10" s="59"/>
      <c r="J10" s="48"/>
    </row>
    <row r="11" spans="1:10" s="3" customFormat="1" ht="12">
      <c r="A11" s="9" t="s">
        <v>36</v>
      </c>
      <c r="B11" s="9"/>
      <c r="C11" s="8"/>
      <c r="F11" s="52"/>
      <c r="G11" s="44"/>
      <c r="H11" s="6"/>
      <c r="I11" s="52"/>
      <c r="J11" s="44"/>
    </row>
    <row r="12" spans="1:10" s="3" customFormat="1" ht="11.25">
      <c r="A12" s="64" t="s">
        <v>40</v>
      </c>
      <c r="B12" s="12"/>
      <c r="C12" s="14"/>
      <c r="F12" s="63"/>
      <c r="G12" s="45">
        <f aca="true" t="shared" si="0" ref="G12:G19">IF(F12&gt;1,F12/F$32,"")</f>
      </c>
      <c r="H12" s="22"/>
      <c r="I12" s="63"/>
      <c r="J12" s="45">
        <f>IF(I12&gt;1,I12/I$32,"")</f>
      </c>
    </row>
    <row r="13" spans="1:10" s="3" customFormat="1" ht="11.25">
      <c r="A13" s="64" t="s">
        <v>48</v>
      </c>
      <c r="B13" s="12"/>
      <c r="C13" s="14"/>
      <c r="F13" s="63"/>
      <c r="G13" s="45">
        <f t="shared" si="0"/>
      </c>
      <c r="H13" s="22"/>
      <c r="I13" s="63"/>
      <c r="J13" s="45">
        <f aca="true" t="shared" si="1" ref="J13:J18">IF(I13&gt;1,I13/I$32,"")</f>
      </c>
    </row>
    <row r="14" spans="1:10" s="3" customFormat="1" ht="11.25">
      <c r="A14" s="64" t="s">
        <v>26</v>
      </c>
      <c r="B14" s="12"/>
      <c r="C14" s="14"/>
      <c r="F14" s="63"/>
      <c r="G14" s="45">
        <f t="shared" si="0"/>
      </c>
      <c r="H14" s="22"/>
      <c r="I14" s="63"/>
      <c r="J14" s="45">
        <f t="shared" si="1"/>
      </c>
    </row>
    <row r="15" spans="1:10" s="3" customFormat="1" ht="11.25">
      <c r="A15" s="64" t="s">
        <v>27</v>
      </c>
      <c r="B15" s="12"/>
      <c r="C15" s="14"/>
      <c r="F15" s="63"/>
      <c r="G15" s="45">
        <f t="shared" si="0"/>
      </c>
      <c r="H15" s="22"/>
      <c r="I15" s="63"/>
      <c r="J15" s="45">
        <f t="shared" si="1"/>
      </c>
    </row>
    <row r="16" spans="1:10" s="3" customFormat="1" ht="11.25">
      <c r="A16" s="64" t="s">
        <v>28</v>
      </c>
      <c r="B16" s="12"/>
      <c r="C16" s="14"/>
      <c r="F16" s="63"/>
      <c r="G16" s="45">
        <f t="shared" si="0"/>
      </c>
      <c r="H16" s="22"/>
      <c r="I16" s="63"/>
      <c r="J16" s="45">
        <f t="shared" si="1"/>
      </c>
    </row>
    <row r="17" spans="1:10" s="3" customFormat="1" ht="11.25">
      <c r="A17" s="64" t="s">
        <v>51</v>
      </c>
      <c r="B17" s="12"/>
      <c r="C17" s="14"/>
      <c r="F17" s="63"/>
      <c r="G17" s="45">
        <f t="shared" si="0"/>
      </c>
      <c r="H17" s="22"/>
      <c r="I17" s="63"/>
      <c r="J17" s="45">
        <f t="shared" si="1"/>
      </c>
    </row>
    <row r="18" spans="1:10" s="3" customFormat="1" ht="11.25">
      <c r="A18" s="64" t="s">
        <v>47</v>
      </c>
      <c r="B18" s="12"/>
      <c r="C18" s="14"/>
      <c r="F18" s="63"/>
      <c r="G18" s="45">
        <f t="shared" si="0"/>
      </c>
      <c r="H18" s="22"/>
      <c r="I18" s="63"/>
      <c r="J18" s="45">
        <f t="shared" si="1"/>
      </c>
    </row>
    <row r="19" spans="1:10" s="3" customFormat="1" ht="12">
      <c r="A19" s="17"/>
      <c r="B19" s="17"/>
      <c r="C19" s="12"/>
      <c r="E19" s="17" t="s">
        <v>1</v>
      </c>
      <c r="F19" s="57">
        <f>SUM(F12:F18)</f>
        <v>0</v>
      </c>
      <c r="G19" s="45">
        <f t="shared" si="0"/>
      </c>
      <c r="H19" s="22"/>
      <c r="I19" s="57">
        <f>SUM(I12:I18)</f>
        <v>0</v>
      </c>
      <c r="J19" s="45">
        <f>IF(I19&gt;1,I19/I$32,"")</f>
      </c>
    </row>
    <row r="20" spans="1:10" s="3" customFormat="1" ht="3.75" customHeight="1">
      <c r="A20" s="12"/>
      <c r="B20" s="8"/>
      <c r="C20" s="9"/>
      <c r="F20" s="55"/>
      <c r="G20" s="43"/>
      <c r="H20" s="6"/>
      <c r="I20" s="55"/>
      <c r="J20" s="43"/>
    </row>
    <row r="21" spans="1:10" s="3" customFormat="1" ht="12">
      <c r="A21" s="9" t="s">
        <v>2</v>
      </c>
      <c r="B21" s="9"/>
      <c r="C21" s="12"/>
      <c r="F21" s="55"/>
      <c r="G21" s="43"/>
      <c r="H21" s="6"/>
      <c r="I21" s="55"/>
      <c r="J21" s="43"/>
    </row>
    <row r="22" spans="1:10" s="3" customFormat="1" ht="12">
      <c r="A22" s="64" t="s">
        <v>3</v>
      </c>
      <c r="C22" s="11"/>
      <c r="E22" s="26"/>
      <c r="F22" s="63"/>
      <c r="G22" s="45">
        <f>IF(F22&gt;1,F22/F$32,"")</f>
      </c>
      <c r="H22" s="6"/>
      <c r="I22" s="63"/>
      <c r="J22" s="45">
        <f>IF(I22&gt;1,I22/I$32,"")</f>
      </c>
    </row>
    <row r="23" spans="1:10" s="3" customFormat="1" ht="12">
      <c r="A23" s="64" t="s">
        <v>30</v>
      </c>
      <c r="C23" s="11"/>
      <c r="E23" s="26"/>
      <c r="F23" s="63"/>
      <c r="G23" s="45">
        <f aca="true" t="shared" si="2" ref="G23:G29">IF(F23&gt;1,F23/F$32,"")</f>
      </c>
      <c r="H23" s="6"/>
      <c r="I23" s="63"/>
      <c r="J23" s="45">
        <f aca="true" t="shared" si="3" ref="J23:J29">IF(I23&gt;1,I23/I$32,"")</f>
      </c>
    </row>
    <row r="24" spans="1:10" s="3" customFormat="1" ht="12">
      <c r="A24" s="64" t="s">
        <v>29</v>
      </c>
      <c r="C24" s="11"/>
      <c r="E24" s="26"/>
      <c r="F24" s="63"/>
      <c r="G24" s="45">
        <f t="shared" si="2"/>
      </c>
      <c r="H24" s="6"/>
      <c r="I24" s="63"/>
      <c r="J24" s="45">
        <f t="shared" si="3"/>
      </c>
    </row>
    <row r="25" spans="1:10" s="3" customFormat="1" ht="12">
      <c r="A25" s="64" t="s">
        <v>31</v>
      </c>
      <c r="B25" s="12"/>
      <c r="C25" s="9"/>
      <c r="F25" s="63"/>
      <c r="G25" s="45">
        <f t="shared" si="2"/>
      </c>
      <c r="H25" s="6"/>
      <c r="I25" s="63"/>
      <c r="J25" s="45">
        <f t="shared" si="3"/>
      </c>
    </row>
    <row r="26" spans="1:10" s="3" customFormat="1" ht="12">
      <c r="A26" s="64" t="s">
        <v>59</v>
      </c>
      <c r="B26" s="12"/>
      <c r="C26" s="12"/>
      <c r="E26" s="10"/>
      <c r="F26" s="63"/>
      <c r="G26" s="45">
        <f t="shared" si="2"/>
      </c>
      <c r="H26" s="6"/>
      <c r="I26" s="63"/>
      <c r="J26" s="45">
        <f t="shared" si="3"/>
      </c>
    </row>
    <row r="27" spans="1:10" s="3" customFormat="1" ht="12">
      <c r="A27" s="64" t="s">
        <v>32</v>
      </c>
      <c r="B27" s="12"/>
      <c r="C27" s="12"/>
      <c r="E27" s="10"/>
      <c r="F27" s="63"/>
      <c r="G27" s="45">
        <f t="shared" si="2"/>
      </c>
      <c r="H27" s="6"/>
      <c r="I27" s="63"/>
      <c r="J27" s="45">
        <f t="shared" si="3"/>
      </c>
    </row>
    <row r="28" spans="1:10" s="3" customFormat="1" ht="11.25">
      <c r="A28" s="64" t="s">
        <v>39</v>
      </c>
      <c r="B28" s="13"/>
      <c r="C28" s="13"/>
      <c r="E28" s="6"/>
      <c r="F28" s="63"/>
      <c r="G28" s="45">
        <f t="shared" si="2"/>
      </c>
      <c r="H28" s="6"/>
      <c r="I28" s="63"/>
      <c r="J28" s="45">
        <f t="shared" si="3"/>
      </c>
    </row>
    <row r="29" spans="1:10" s="3" customFormat="1" ht="11.25">
      <c r="A29" s="64" t="s">
        <v>39</v>
      </c>
      <c r="B29" s="13"/>
      <c r="C29" s="13"/>
      <c r="E29" s="6"/>
      <c r="F29" s="63"/>
      <c r="G29" s="45">
        <f t="shared" si="2"/>
      </c>
      <c r="H29" s="6"/>
      <c r="I29" s="63"/>
      <c r="J29" s="45">
        <f t="shared" si="3"/>
      </c>
    </row>
    <row r="30" spans="1:10" s="3" customFormat="1" ht="12">
      <c r="A30" s="17"/>
      <c r="B30" s="17"/>
      <c r="C30" s="12"/>
      <c r="E30" s="34" t="s">
        <v>1</v>
      </c>
      <c r="F30" s="53">
        <f>SUM(F22:F29)</f>
        <v>0</v>
      </c>
      <c r="G30" s="45">
        <f>IF(F30&gt;1,F30/F$32,"")</f>
      </c>
      <c r="H30" s="6"/>
      <c r="I30" s="53">
        <f>SUM(I22:I29)</f>
        <v>0</v>
      </c>
      <c r="J30" s="45">
        <f>IF(I30&gt;1,I30/I$32,"")</f>
      </c>
    </row>
    <row r="31" spans="1:10" s="6" customFormat="1" ht="3.75" customHeight="1">
      <c r="A31" s="27"/>
      <c r="B31" s="27"/>
      <c r="C31" s="13"/>
      <c r="E31" s="30"/>
      <c r="F31" s="54"/>
      <c r="G31" s="47"/>
      <c r="I31" s="54"/>
      <c r="J31" s="47"/>
    </row>
    <row r="32" spans="1:10" s="35" customFormat="1" ht="12">
      <c r="A32" s="33" t="s">
        <v>4</v>
      </c>
      <c r="B32" s="34"/>
      <c r="C32" s="36"/>
      <c r="E32" s="34"/>
      <c r="F32" s="53">
        <f>F19+F30</f>
        <v>0</v>
      </c>
      <c r="G32" s="45">
        <f>IF(F32=0,"",F32/F$32)</f>
      </c>
      <c r="H32" s="18"/>
      <c r="I32" s="53">
        <f>I19+I30</f>
        <v>0</v>
      </c>
      <c r="J32" s="45">
        <f>IF(I32&gt;1,I32/#REF!,"")</f>
      </c>
    </row>
    <row r="33" spans="1:10" s="3" customFormat="1" ht="11.25">
      <c r="A33" s="12"/>
      <c r="B33" s="12"/>
      <c r="C33" s="12"/>
      <c r="F33" s="55"/>
      <c r="G33" s="43"/>
      <c r="H33" s="6"/>
      <c r="I33" s="55"/>
      <c r="J33" s="43"/>
    </row>
    <row r="34" spans="1:10" s="16" customFormat="1" ht="12">
      <c r="A34" s="5" t="s">
        <v>22</v>
      </c>
      <c r="B34" s="5"/>
      <c r="D34" s="5"/>
      <c r="E34" s="29"/>
      <c r="F34" s="59"/>
      <c r="G34" s="48"/>
      <c r="I34" s="59"/>
      <c r="J34" s="48"/>
    </row>
    <row r="35" spans="1:10" s="6" customFormat="1" ht="12">
      <c r="A35" s="21" t="s">
        <v>25</v>
      </c>
      <c r="B35" s="21"/>
      <c r="C35" s="5"/>
      <c r="D35" s="16"/>
      <c r="E35" s="16"/>
      <c r="F35" s="55"/>
      <c r="G35" s="43"/>
      <c r="I35" s="55"/>
      <c r="J35" s="43"/>
    </row>
    <row r="36" spans="1:10" s="3" customFormat="1" ht="11.25">
      <c r="A36" s="64" t="s">
        <v>5</v>
      </c>
      <c r="B36" s="12"/>
      <c r="C36" s="28"/>
      <c r="D36" s="6"/>
      <c r="E36" s="23"/>
      <c r="F36" s="63"/>
      <c r="G36" s="45">
        <f aca="true" t="shared" si="4" ref="G36:G57">IF(F36&gt;1,F36/F$87,"")</f>
      </c>
      <c r="H36" s="22"/>
      <c r="I36" s="63"/>
      <c r="J36" s="45">
        <f aca="true" t="shared" si="5" ref="J36:J57">IF(I36&gt;1,I36/I$87,"")</f>
      </c>
    </row>
    <row r="37" spans="1:10" s="3" customFormat="1" ht="11.25">
      <c r="A37" s="64" t="s">
        <v>58</v>
      </c>
      <c r="B37" s="12"/>
      <c r="C37" s="26"/>
      <c r="F37" s="63"/>
      <c r="G37" s="45">
        <f t="shared" si="4"/>
      </c>
      <c r="H37" s="22"/>
      <c r="I37" s="63"/>
      <c r="J37" s="45">
        <f t="shared" si="5"/>
      </c>
    </row>
    <row r="38" spans="1:10" s="3" customFormat="1" ht="11.25">
      <c r="A38" s="64" t="s">
        <v>60</v>
      </c>
      <c r="B38" s="12"/>
      <c r="C38" s="26"/>
      <c r="F38" s="63"/>
      <c r="G38" s="45">
        <f t="shared" si="4"/>
      </c>
      <c r="H38" s="22"/>
      <c r="I38" s="63"/>
      <c r="J38" s="45">
        <f t="shared" si="5"/>
      </c>
    </row>
    <row r="39" spans="1:10" s="3" customFormat="1" ht="11.25">
      <c r="A39" s="64" t="s">
        <v>15</v>
      </c>
      <c r="B39" s="12"/>
      <c r="C39" s="26"/>
      <c r="F39" s="63"/>
      <c r="G39" s="45">
        <f t="shared" si="4"/>
      </c>
      <c r="H39" s="22"/>
      <c r="I39" s="63"/>
      <c r="J39" s="45">
        <f t="shared" si="5"/>
      </c>
    </row>
    <row r="40" spans="1:10" s="3" customFormat="1" ht="11.25">
      <c r="A40" s="64" t="s">
        <v>7</v>
      </c>
      <c r="B40" s="12"/>
      <c r="C40" s="26"/>
      <c r="F40" s="63"/>
      <c r="G40" s="45">
        <f t="shared" si="4"/>
      </c>
      <c r="H40" s="22"/>
      <c r="I40" s="63"/>
      <c r="J40" s="45">
        <f t="shared" si="5"/>
      </c>
    </row>
    <row r="41" spans="1:10" s="3" customFormat="1" ht="11.25">
      <c r="A41" s="64" t="s">
        <v>8</v>
      </c>
      <c r="B41" s="12"/>
      <c r="C41" s="26"/>
      <c r="F41" s="63"/>
      <c r="G41" s="45">
        <f t="shared" si="4"/>
      </c>
      <c r="H41" s="22"/>
      <c r="I41" s="63"/>
      <c r="J41" s="45">
        <f t="shared" si="5"/>
      </c>
    </row>
    <row r="42" spans="1:10" s="3" customFormat="1" ht="11.25">
      <c r="A42" s="64" t="s">
        <v>9</v>
      </c>
      <c r="B42" s="12"/>
      <c r="C42" s="26" t="s">
        <v>6</v>
      </c>
      <c r="D42" s="65"/>
      <c r="F42" s="63"/>
      <c r="G42" s="45">
        <f t="shared" si="4"/>
      </c>
      <c r="H42" s="22"/>
      <c r="I42" s="63"/>
      <c r="J42" s="45">
        <f t="shared" si="5"/>
      </c>
    </row>
    <row r="43" spans="1:10" s="3" customFormat="1" ht="11.25">
      <c r="A43" s="64" t="s">
        <v>56</v>
      </c>
      <c r="B43" s="12"/>
      <c r="C43" s="26"/>
      <c r="D43" s="6"/>
      <c r="F43" s="63"/>
      <c r="G43" s="45">
        <f t="shared" si="4"/>
      </c>
      <c r="H43" s="22"/>
      <c r="I43" s="63"/>
      <c r="J43" s="45">
        <f t="shared" si="5"/>
      </c>
    </row>
    <row r="44" spans="1:10" s="3" customFormat="1" ht="11.25">
      <c r="A44" s="64" t="s">
        <v>55</v>
      </c>
      <c r="B44" s="12"/>
      <c r="C44" s="26"/>
      <c r="D44" s="6"/>
      <c r="F44" s="63"/>
      <c r="G44" s="45">
        <f t="shared" si="4"/>
      </c>
      <c r="H44" s="22"/>
      <c r="I44" s="63"/>
      <c r="J44" s="45">
        <f t="shared" si="5"/>
      </c>
    </row>
    <row r="45" spans="1:10" s="3" customFormat="1" ht="11.25">
      <c r="A45" s="64" t="s">
        <v>10</v>
      </c>
      <c r="B45" s="12"/>
      <c r="C45" s="12"/>
      <c r="F45" s="63"/>
      <c r="G45" s="45">
        <f t="shared" si="4"/>
      </c>
      <c r="H45" s="22"/>
      <c r="I45" s="63"/>
      <c r="J45" s="45">
        <f t="shared" si="5"/>
      </c>
    </row>
    <row r="46" spans="1:10" s="3" customFormat="1" ht="11.25">
      <c r="A46" s="64" t="s">
        <v>11</v>
      </c>
      <c r="B46" s="12"/>
      <c r="C46" s="12"/>
      <c r="F46" s="63"/>
      <c r="G46" s="45">
        <f t="shared" si="4"/>
      </c>
      <c r="H46" s="22"/>
      <c r="I46" s="63"/>
      <c r="J46" s="45">
        <f t="shared" si="5"/>
      </c>
    </row>
    <row r="47" spans="1:10" s="3" customFormat="1" ht="11.25">
      <c r="A47" s="64" t="s">
        <v>23</v>
      </c>
      <c r="B47" s="12"/>
      <c r="C47" s="12"/>
      <c r="F47" s="63"/>
      <c r="G47" s="45">
        <f t="shared" si="4"/>
      </c>
      <c r="H47" s="22"/>
      <c r="I47" s="63"/>
      <c r="J47" s="45">
        <f t="shared" si="5"/>
      </c>
    </row>
    <row r="48" spans="1:10" s="3" customFormat="1" ht="11.25">
      <c r="A48" s="64" t="s">
        <v>12</v>
      </c>
      <c r="B48" s="12"/>
      <c r="C48" s="12"/>
      <c r="F48" s="63"/>
      <c r="G48" s="45">
        <f t="shared" si="4"/>
      </c>
      <c r="H48" s="22"/>
      <c r="I48" s="63"/>
      <c r="J48" s="45">
        <f t="shared" si="5"/>
      </c>
    </row>
    <row r="49" spans="1:10" s="3" customFormat="1" ht="11.25">
      <c r="A49" s="64" t="s">
        <v>42</v>
      </c>
      <c r="B49" s="12"/>
      <c r="C49" s="12"/>
      <c r="F49" s="63"/>
      <c r="G49" s="45">
        <f t="shared" si="4"/>
      </c>
      <c r="H49" s="22"/>
      <c r="I49" s="63"/>
      <c r="J49" s="45">
        <f t="shared" si="5"/>
      </c>
    </row>
    <row r="50" spans="1:10" s="3" customFormat="1" ht="11.25">
      <c r="A50" s="64" t="s">
        <v>43</v>
      </c>
      <c r="B50" s="12"/>
      <c r="C50" s="12"/>
      <c r="F50" s="63"/>
      <c r="G50" s="45">
        <f t="shared" si="4"/>
      </c>
      <c r="H50" s="22"/>
      <c r="I50" s="63"/>
      <c r="J50" s="45">
        <f t="shared" si="5"/>
      </c>
    </row>
    <row r="51" spans="1:10" s="3" customFormat="1" ht="12">
      <c r="A51" s="66" t="s">
        <v>44</v>
      </c>
      <c r="B51" s="19"/>
      <c r="C51" s="17"/>
      <c r="E51" s="15"/>
      <c r="F51" s="63"/>
      <c r="G51" s="45">
        <f t="shared" si="4"/>
      </c>
      <c r="H51" s="6"/>
      <c r="I51" s="63"/>
      <c r="J51" s="45">
        <f t="shared" si="5"/>
      </c>
    </row>
    <row r="52" spans="1:10" s="3" customFormat="1" ht="12">
      <c r="A52" s="66" t="s">
        <v>45</v>
      </c>
      <c r="B52" s="19"/>
      <c r="C52" s="17"/>
      <c r="E52" s="15"/>
      <c r="F52" s="63"/>
      <c r="G52" s="45">
        <f t="shared" si="4"/>
      </c>
      <c r="H52" s="6"/>
      <c r="I52" s="63"/>
      <c r="J52" s="45">
        <f t="shared" si="5"/>
      </c>
    </row>
    <row r="53" spans="1:10" s="3" customFormat="1" ht="11.25">
      <c r="A53" s="66" t="s">
        <v>16</v>
      </c>
      <c r="B53" s="19"/>
      <c r="C53" s="14"/>
      <c r="E53" s="18"/>
      <c r="F53" s="63"/>
      <c r="G53" s="45">
        <f t="shared" si="4"/>
      </c>
      <c r="H53" s="6"/>
      <c r="I53" s="63"/>
      <c r="J53" s="45">
        <f t="shared" si="5"/>
      </c>
    </row>
    <row r="54" spans="1:10" s="3" customFormat="1" ht="11.25">
      <c r="A54" s="64" t="s">
        <v>57</v>
      </c>
      <c r="B54" s="19"/>
      <c r="C54" s="14"/>
      <c r="E54" s="18"/>
      <c r="F54" s="63"/>
      <c r="G54" s="45">
        <f t="shared" si="4"/>
      </c>
      <c r="H54" s="6"/>
      <c r="I54" s="63"/>
      <c r="J54" s="45">
        <f t="shared" si="5"/>
      </c>
    </row>
    <row r="55" spans="1:10" s="3" customFormat="1" ht="11.25">
      <c r="A55" s="64" t="s">
        <v>39</v>
      </c>
      <c r="B55" s="12"/>
      <c r="C55" s="14"/>
      <c r="E55" s="18"/>
      <c r="F55" s="63"/>
      <c r="G55" s="45">
        <f t="shared" si="4"/>
      </c>
      <c r="H55" s="6"/>
      <c r="I55" s="63"/>
      <c r="J55" s="45">
        <f t="shared" si="5"/>
      </c>
    </row>
    <row r="56" spans="1:10" s="3" customFormat="1" ht="11.25">
      <c r="A56" s="64" t="s">
        <v>39</v>
      </c>
      <c r="B56" s="19"/>
      <c r="C56" s="14"/>
      <c r="E56" s="18"/>
      <c r="F56" s="63"/>
      <c r="G56" s="45">
        <f t="shared" si="4"/>
      </c>
      <c r="H56" s="6"/>
      <c r="I56" s="63"/>
      <c r="J56" s="45">
        <f t="shared" si="5"/>
      </c>
    </row>
    <row r="57" spans="1:10" s="3" customFormat="1" ht="11.25">
      <c r="A57" s="64" t="s">
        <v>39</v>
      </c>
      <c r="B57" s="19"/>
      <c r="C57" s="14"/>
      <c r="F57" s="63"/>
      <c r="G57" s="45">
        <f t="shared" si="4"/>
      </c>
      <c r="H57" s="6"/>
      <c r="I57" s="63"/>
      <c r="J57" s="45">
        <f t="shared" si="5"/>
      </c>
    </row>
    <row r="58" spans="1:10" s="3" customFormat="1" ht="12">
      <c r="A58" s="17"/>
      <c r="B58" s="17"/>
      <c r="C58" s="12"/>
      <c r="E58" s="17" t="s">
        <v>1</v>
      </c>
      <c r="F58" s="53">
        <f>SUM(F36:F57)</f>
        <v>0</v>
      </c>
      <c r="G58" s="45">
        <f>IF(F58&gt;1,F58/F$87,"")</f>
      </c>
      <c r="H58" s="6"/>
      <c r="I58" s="53">
        <f>SUM(I36:I57)</f>
        <v>0</v>
      </c>
      <c r="J58" s="45">
        <f>IF(I58&gt;1,I58/I$87,"")</f>
      </c>
    </row>
    <row r="59" spans="1:10" s="3" customFormat="1" ht="2.25" customHeight="1">
      <c r="A59" s="11"/>
      <c r="B59" s="11"/>
      <c r="C59" s="12"/>
      <c r="E59" s="17"/>
      <c r="F59" s="58"/>
      <c r="G59" s="43"/>
      <c r="H59" s="6"/>
      <c r="I59" s="58"/>
      <c r="J59" s="43"/>
    </row>
    <row r="60" spans="1:10" s="3" customFormat="1" ht="4.5" customHeight="1">
      <c r="A60" s="11"/>
      <c r="B60" s="11"/>
      <c r="C60" s="12"/>
      <c r="E60" s="17"/>
      <c r="F60" s="58"/>
      <c r="G60" s="43"/>
      <c r="H60" s="6"/>
      <c r="I60" s="58"/>
      <c r="J60" s="43"/>
    </row>
    <row r="61" spans="1:10" s="3" customFormat="1" ht="12">
      <c r="A61" s="9" t="s">
        <v>54</v>
      </c>
      <c r="B61" s="9"/>
      <c r="C61" s="8"/>
      <c r="E61" s="18"/>
      <c r="F61" s="55"/>
      <c r="G61" s="43"/>
      <c r="H61" s="6"/>
      <c r="I61" s="55"/>
      <c r="J61" s="43"/>
    </row>
    <row r="62" spans="1:10" s="3" customFormat="1" ht="11.25">
      <c r="A62" s="67" t="s">
        <v>13</v>
      </c>
      <c r="B62" s="14"/>
      <c r="C62" s="14"/>
      <c r="E62" s="18"/>
      <c r="F62" s="63"/>
      <c r="G62" s="45">
        <f>IF(F62&gt;1,F62/F$87,"")</f>
      </c>
      <c r="H62" s="6"/>
      <c r="I62" s="63"/>
      <c r="J62" s="45">
        <f>IF(I62&gt;1,I62/I$87,"")</f>
      </c>
    </row>
    <row r="63" spans="1:10" s="3" customFormat="1" ht="11.25">
      <c r="A63" s="67" t="s">
        <v>46</v>
      </c>
      <c r="B63" s="14"/>
      <c r="C63" s="14"/>
      <c r="F63" s="63"/>
      <c r="G63" s="45">
        <f aca="true" t="shared" si="6" ref="G63:G72">IF(F63&gt;1,F63/F$87,"")</f>
      </c>
      <c r="H63" s="6"/>
      <c r="I63" s="63"/>
      <c r="J63" s="45">
        <f aca="true" t="shared" si="7" ref="J63:J72">IF(I63&gt;1,I63/I$87,"")</f>
      </c>
    </row>
    <row r="64" spans="1:10" s="3" customFormat="1" ht="11.25">
      <c r="A64" s="67" t="s">
        <v>37</v>
      </c>
      <c r="B64" s="14"/>
      <c r="C64" s="14"/>
      <c r="F64" s="63"/>
      <c r="G64" s="45">
        <f t="shared" si="6"/>
      </c>
      <c r="H64" s="6"/>
      <c r="I64" s="63"/>
      <c r="J64" s="45">
        <f t="shared" si="7"/>
      </c>
    </row>
    <row r="65" spans="1:10" s="3" customFormat="1" ht="11.25">
      <c r="A65" s="67" t="s">
        <v>38</v>
      </c>
      <c r="B65" s="14"/>
      <c r="C65" s="14"/>
      <c r="F65" s="63"/>
      <c r="G65" s="45">
        <f t="shared" si="6"/>
      </c>
      <c r="H65" s="6"/>
      <c r="I65" s="63"/>
      <c r="J65" s="45">
        <f t="shared" si="7"/>
      </c>
    </row>
    <row r="66" spans="1:10" s="3" customFormat="1" ht="11.25">
      <c r="A66" s="67" t="s">
        <v>33</v>
      </c>
      <c r="B66" s="14"/>
      <c r="C66" s="14"/>
      <c r="F66" s="63"/>
      <c r="G66" s="45">
        <f t="shared" si="6"/>
      </c>
      <c r="H66" s="6"/>
      <c r="I66" s="63"/>
      <c r="J66" s="45">
        <f t="shared" si="7"/>
      </c>
    </row>
    <row r="67" spans="1:10" s="3" customFormat="1" ht="11.25">
      <c r="A67" s="67" t="s">
        <v>17</v>
      </c>
      <c r="B67" s="14"/>
      <c r="C67" s="14"/>
      <c r="F67" s="63"/>
      <c r="G67" s="45">
        <f t="shared" si="6"/>
      </c>
      <c r="H67" s="6"/>
      <c r="I67" s="63"/>
      <c r="J67" s="45">
        <f t="shared" si="7"/>
      </c>
    </row>
    <row r="68" spans="1:10" s="3" customFormat="1" ht="11.25">
      <c r="A68" s="64" t="s">
        <v>39</v>
      </c>
      <c r="B68" s="14"/>
      <c r="C68" s="14"/>
      <c r="F68" s="63"/>
      <c r="G68" s="45">
        <f t="shared" si="6"/>
      </c>
      <c r="H68" s="6"/>
      <c r="I68" s="63"/>
      <c r="J68" s="45">
        <f t="shared" si="7"/>
      </c>
    </row>
    <row r="69" spans="1:10" s="3" customFormat="1" ht="11.25">
      <c r="A69" s="64" t="s">
        <v>39</v>
      </c>
      <c r="B69" s="14"/>
      <c r="C69" s="14"/>
      <c r="F69" s="63"/>
      <c r="G69" s="45">
        <f>IF(F69&gt;1,F69/F$87,"")</f>
      </c>
      <c r="H69" s="6"/>
      <c r="I69" s="63"/>
      <c r="J69" s="45">
        <f t="shared" si="7"/>
      </c>
    </row>
    <row r="70" spans="1:10" s="3" customFormat="1" ht="11.25">
      <c r="A70" s="64" t="s">
        <v>39</v>
      </c>
      <c r="B70" s="14"/>
      <c r="C70" s="14"/>
      <c r="F70" s="63"/>
      <c r="G70" s="45">
        <f t="shared" si="6"/>
      </c>
      <c r="H70" s="6"/>
      <c r="I70" s="63"/>
      <c r="J70" s="45">
        <f t="shared" si="7"/>
      </c>
    </row>
    <row r="71" spans="1:10" s="3" customFormat="1" ht="11.25">
      <c r="A71" s="64" t="s">
        <v>39</v>
      </c>
      <c r="B71" s="14"/>
      <c r="C71" s="14"/>
      <c r="F71" s="63"/>
      <c r="G71" s="45">
        <f t="shared" si="6"/>
      </c>
      <c r="H71" s="6"/>
      <c r="I71" s="63"/>
      <c r="J71" s="45">
        <f t="shared" si="7"/>
      </c>
    </row>
    <row r="72" spans="1:10" s="3" customFormat="1" ht="12">
      <c r="A72" s="64" t="s">
        <v>39</v>
      </c>
      <c r="B72" s="14"/>
      <c r="C72" s="12"/>
      <c r="E72" s="24"/>
      <c r="F72" s="63"/>
      <c r="G72" s="45">
        <f t="shared" si="6"/>
      </c>
      <c r="H72" s="6"/>
      <c r="I72" s="63"/>
      <c r="J72" s="45">
        <f t="shared" si="7"/>
      </c>
    </row>
    <row r="73" spans="1:10" s="3" customFormat="1" ht="12">
      <c r="A73" s="17"/>
      <c r="B73" s="17"/>
      <c r="C73" s="11"/>
      <c r="E73" s="17" t="s">
        <v>1</v>
      </c>
      <c r="F73" s="53">
        <f>SUM(F62:F72)</f>
        <v>0</v>
      </c>
      <c r="G73" s="45">
        <f>IF(F73&gt;1,F73/F$87,"")</f>
      </c>
      <c r="H73" s="6"/>
      <c r="I73" s="53">
        <f>SUM(I62:I72)</f>
        <v>0</v>
      </c>
      <c r="J73" s="45">
        <f>IF(I73&gt;1,I73/I$87,"")</f>
      </c>
    </row>
    <row r="74" spans="1:10" s="3" customFormat="1" ht="12">
      <c r="A74" s="8" t="s">
        <v>14</v>
      </c>
      <c r="B74" s="8"/>
      <c r="C74" s="8"/>
      <c r="E74" s="10"/>
      <c r="F74" s="55"/>
      <c r="G74" s="43"/>
      <c r="H74" s="6"/>
      <c r="I74" s="55"/>
      <c r="J74" s="43"/>
    </row>
    <row r="75" spans="1:10" s="3" customFormat="1" ht="12">
      <c r="A75" s="67" t="s">
        <v>13</v>
      </c>
      <c r="B75" s="14"/>
      <c r="C75" s="8"/>
      <c r="E75" s="10"/>
      <c r="F75" s="63"/>
      <c r="G75" s="45">
        <f>IF(F75&gt;1,F75/F$87,"")</f>
      </c>
      <c r="H75" s="6"/>
      <c r="I75" s="63"/>
      <c r="J75" s="45">
        <f>IF(I75&gt;1,I75/I$87,"")</f>
      </c>
    </row>
    <row r="76" spans="1:10" s="3" customFormat="1" ht="11.25">
      <c r="A76" s="67" t="s">
        <v>49</v>
      </c>
      <c r="B76" s="14"/>
      <c r="C76" s="14"/>
      <c r="F76" s="63"/>
      <c r="G76" s="45">
        <f aca="true" t="shared" si="8" ref="G76:G84">IF(F76&gt;1,F76/F$87,"")</f>
      </c>
      <c r="H76" s="6"/>
      <c r="I76" s="63"/>
      <c r="J76" s="45">
        <f aca="true" t="shared" si="9" ref="J76:J84">IF(I76&gt;1,I76/I$87,"")</f>
      </c>
    </row>
    <row r="77" spans="1:10" s="3" customFormat="1" ht="11.25">
      <c r="A77" s="67" t="s">
        <v>34</v>
      </c>
      <c r="B77" s="14"/>
      <c r="C77" s="14"/>
      <c r="F77" s="63"/>
      <c r="G77" s="45">
        <f t="shared" si="8"/>
      </c>
      <c r="H77" s="6"/>
      <c r="I77" s="63"/>
      <c r="J77" s="45">
        <f t="shared" si="9"/>
      </c>
    </row>
    <row r="78" spans="1:10" s="3" customFormat="1" ht="11.25">
      <c r="A78" s="67" t="s">
        <v>35</v>
      </c>
      <c r="B78" s="14"/>
      <c r="C78" s="14"/>
      <c r="F78" s="63"/>
      <c r="G78" s="45">
        <f t="shared" si="8"/>
      </c>
      <c r="H78" s="6"/>
      <c r="I78" s="63"/>
      <c r="J78" s="45">
        <f t="shared" si="9"/>
      </c>
    </row>
    <row r="79" spans="1:10" s="3" customFormat="1" ht="11.25">
      <c r="A79" s="67" t="s">
        <v>53</v>
      </c>
      <c r="B79" s="14"/>
      <c r="C79" s="14"/>
      <c r="F79" s="63"/>
      <c r="G79" s="45">
        <f t="shared" si="8"/>
      </c>
      <c r="H79" s="6"/>
      <c r="I79" s="63"/>
      <c r="J79" s="45">
        <f t="shared" si="9"/>
      </c>
    </row>
    <row r="80" spans="1:10" s="3" customFormat="1" ht="11.25">
      <c r="A80" s="64" t="s">
        <v>52</v>
      </c>
      <c r="B80" s="14"/>
      <c r="C80" s="14"/>
      <c r="F80" s="63"/>
      <c r="G80" s="45">
        <f t="shared" si="8"/>
      </c>
      <c r="H80" s="6"/>
      <c r="I80" s="63"/>
      <c r="J80" s="45">
        <f t="shared" si="9"/>
      </c>
    </row>
    <row r="81" spans="1:10" s="3" customFormat="1" ht="11.25">
      <c r="A81" s="64" t="s">
        <v>39</v>
      </c>
      <c r="B81" s="14"/>
      <c r="C81" s="14"/>
      <c r="F81" s="63"/>
      <c r="G81" s="45">
        <f t="shared" si="8"/>
      </c>
      <c r="H81" s="6"/>
      <c r="I81" s="63"/>
      <c r="J81" s="45">
        <f t="shared" si="9"/>
      </c>
    </row>
    <row r="82" spans="1:10" s="3" customFormat="1" ht="11.25">
      <c r="A82" s="64" t="s">
        <v>39</v>
      </c>
      <c r="B82" s="14"/>
      <c r="C82" s="14"/>
      <c r="F82" s="63"/>
      <c r="G82" s="45">
        <f t="shared" si="8"/>
      </c>
      <c r="H82" s="6"/>
      <c r="I82" s="63"/>
      <c r="J82" s="45">
        <f t="shared" si="9"/>
      </c>
    </row>
    <row r="83" spans="1:10" s="3" customFormat="1" ht="11.25">
      <c r="A83" s="64" t="s">
        <v>39</v>
      </c>
      <c r="B83" s="14"/>
      <c r="C83" s="14"/>
      <c r="F83" s="63"/>
      <c r="G83" s="45">
        <f t="shared" si="8"/>
      </c>
      <c r="H83" s="6"/>
      <c r="I83" s="63"/>
      <c r="J83" s="45">
        <f t="shared" si="9"/>
      </c>
    </row>
    <row r="84" spans="1:10" s="3" customFormat="1" ht="12">
      <c r="A84" s="64" t="s">
        <v>39</v>
      </c>
      <c r="B84" s="14"/>
      <c r="C84" s="8"/>
      <c r="E84" s="15"/>
      <c r="F84" s="63"/>
      <c r="G84" s="45">
        <f t="shared" si="8"/>
      </c>
      <c r="H84" s="6"/>
      <c r="I84" s="63"/>
      <c r="J84" s="45">
        <f t="shared" si="9"/>
      </c>
    </row>
    <row r="85" spans="1:10" s="3" customFormat="1" ht="12">
      <c r="A85" s="17"/>
      <c r="B85" s="17"/>
      <c r="C85" s="9"/>
      <c r="E85" s="17" t="s">
        <v>1</v>
      </c>
      <c r="F85" s="53">
        <f>SUM(F75:F84)</f>
        <v>0</v>
      </c>
      <c r="G85" s="45">
        <f>IF(F85&gt;1,F85/F$87,"")</f>
      </c>
      <c r="H85" s="6"/>
      <c r="I85" s="53">
        <f>SUM(I75:I84)</f>
        <v>0</v>
      </c>
      <c r="J85" s="45">
        <f>IF(I85&gt;1,I85/I$87,"")</f>
      </c>
    </row>
    <row r="86" spans="1:10" s="6" customFormat="1" ht="3.75" customHeight="1">
      <c r="A86" s="27"/>
      <c r="B86" s="27"/>
      <c r="C86" s="21"/>
      <c r="E86" s="27"/>
      <c r="F86" s="54"/>
      <c r="G86" s="47"/>
      <c r="I86" s="54"/>
      <c r="J86" s="47"/>
    </row>
    <row r="87" spans="1:10" s="35" customFormat="1" ht="12">
      <c r="A87" s="33" t="s">
        <v>20</v>
      </c>
      <c r="B87" s="34"/>
      <c r="C87" s="37"/>
      <c r="E87" s="34"/>
      <c r="F87" s="53">
        <f>F58+F73+F85</f>
        <v>0</v>
      </c>
      <c r="G87" s="45">
        <f>IF(F87=0,"",F87/F$87)</f>
      </c>
      <c r="H87" s="18"/>
      <c r="I87" s="53">
        <f>I58+I73+I85</f>
        <v>0</v>
      </c>
      <c r="J87" s="45">
        <f>IF(I87=0,"",I87/#REF!)</f>
      </c>
    </row>
    <row r="88" spans="6:10" ht="9" customHeight="1">
      <c r="F88" s="50"/>
      <c r="G88" s="43"/>
      <c r="H88" s="1"/>
      <c r="I88" s="50"/>
      <c r="J88" s="43"/>
    </row>
    <row r="89" spans="1:10" s="3" customFormat="1" ht="12">
      <c r="A89" s="10" t="s">
        <v>24</v>
      </c>
      <c r="B89" s="10"/>
      <c r="C89" s="8"/>
      <c r="E89" s="10"/>
      <c r="F89" s="56">
        <f>F32-F87</f>
        <v>0</v>
      </c>
      <c r="G89" s="32">
        <f>IF(F87&gt;1,F787/F87,"")</f>
      </c>
      <c r="H89" s="16"/>
      <c r="I89" s="56">
        <f>I32-I87</f>
        <v>0</v>
      </c>
      <c r="J89" s="32">
        <f>IF(I87&gt;1,I32/I87,"")</f>
      </c>
    </row>
    <row r="90" spans="1:10" s="3" customFormat="1" ht="3.75" customHeight="1">
      <c r="A90" s="10"/>
      <c r="B90" s="10"/>
      <c r="C90" s="8"/>
      <c r="E90" s="10"/>
      <c r="F90" s="55"/>
      <c r="G90" s="31"/>
      <c r="H90" s="6"/>
      <c r="I90" s="55"/>
      <c r="J90" s="31"/>
    </row>
  </sheetData>
  <sheetProtection password="DD91" sheet="1" selectLockedCells="1"/>
  <printOptions/>
  <pageMargins left="0.88" right="0.5118110236220472" top="0.5118110236220472" bottom="0.7086614173228347" header="0" footer="0.5118110236220472"/>
  <pageSetup firstPageNumber="7" useFirstPageNumber="1" horizontalDpi="600" verticalDpi="600" orientation="portrait" paperSize="5" scale="90" r:id="rId2"/>
  <headerFooter alignWithMargins="0">
    <oddFooter>&amp;R&amp;8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Soutien au projet de production</dc:title>
  <dc:subject/>
  <dc:creator>CALQ</dc:creator>
  <cp:keywords/>
  <dc:description/>
  <cp:lastModifiedBy>France Lachance</cp:lastModifiedBy>
  <cp:lastPrinted>2009-11-30T21:03:29Z</cp:lastPrinted>
  <dcterms:created xsi:type="dcterms:W3CDTF">2003-08-19T13:57:38Z</dcterms:created>
  <dcterms:modified xsi:type="dcterms:W3CDTF">2015-03-05T18:30:28Z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0x0101000FFA073E3BDA674797C1AAAAD0049D0C</vt:lpwstr>
  </property>
</Properties>
</file>